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66925"/>
  <mc:AlternateContent xmlns:mc="http://schemas.openxmlformats.org/markup-compatibility/2006">
    <mc:Choice Requires="x15">
      <x15ac:absPath xmlns:x15ac="http://schemas.microsoft.com/office/spreadsheetml/2010/11/ac" url="\\192.168.11.240\share\cumulo\2023\200_ｾﾐﾅｰ日経関係\224_秦様\230823ｰ25_CEDEC2023@ﾊﾟｼﾌｨｺ横浜\05_sponsor\04_スポンサー募集要項\"/>
    </mc:Choice>
  </mc:AlternateContent>
  <xr:revisionPtr revIDLastSave="0" documentId="13_ncr:1_{D3F47E17-1F2D-483D-A859-9EA3DBACB9F2}" xr6:coauthVersionLast="47" xr6:coauthVersionMax="47" xr10:uidLastSave="{00000000-0000-0000-0000-000000000000}"/>
  <workbookProtection lockStructure="1"/>
  <bookViews>
    <workbookView xWindow="-110" yWindow="-110" windowWidth="19420" windowHeight="11500" xr2:uid="{1798A7F5-AA4A-4BFB-85C9-314E02D5A314}"/>
  </bookViews>
  <sheets>
    <sheet name="申込書 " sheetId="3" r:id="rId1"/>
  </sheets>
  <definedNames>
    <definedName name="_xlnm.Print_Area" localSheetId="0">'申込書 '!$A$1:$Z$73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8" i="3" l="1"/>
  <c r="AB69" i="3"/>
  <c r="AB70" i="3"/>
  <c r="AB67" i="3"/>
  <c r="AB57" i="3"/>
  <c r="AB58" i="3"/>
  <c r="AB59" i="3"/>
  <c r="AB60" i="3"/>
  <c r="AB61" i="3"/>
  <c r="AB62" i="3"/>
  <c r="AB55" i="3"/>
  <c r="AB56" i="3"/>
  <c r="AB46" i="3"/>
  <c r="Y71" i="3"/>
  <c r="AB33" i="3"/>
  <c r="AB34" i="3"/>
  <c r="AB35" i="3"/>
  <c r="AB36" i="3"/>
  <c r="AB38" i="3"/>
  <c r="AB39" i="3"/>
  <c r="AB40" i="3"/>
  <c r="AB41" i="3"/>
  <c r="AB42" i="3"/>
  <c r="AB43" i="3"/>
  <c r="AB44" i="3"/>
  <c r="AB45" i="3"/>
  <c r="AB47" i="3"/>
  <c r="AB48" i="3"/>
  <c r="AB49" i="3"/>
  <c r="AB50" i="3"/>
  <c r="AB51" i="3"/>
  <c r="AB52" i="3"/>
  <c r="AB53" i="3"/>
  <c r="AB54" i="3"/>
  <c r="AB63" i="3"/>
  <c r="AB64" i="3"/>
  <c r="AB65" i="3"/>
  <c r="AB66" i="3"/>
  <c r="AB32" i="3"/>
  <c r="Z71" i="3"/>
  <c r="AB71" i="3" l="1"/>
  <c r="S71" i="3" s="1"/>
</calcChain>
</file>

<file path=xl/sharedStrings.xml><?xml version="1.0" encoding="utf-8"?>
<sst xmlns="http://schemas.openxmlformats.org/spreadsheetml/2006/main" count="143" uniqueCount="112">
  <si>
    <t>スポンサーセッション／広告／協賛プログラム申込書</t>
    <rPh sb="21" eb="24">
      <t>モウシコミショ</t>
    </rPh>
    <phoneticPr fontId="2"/>
  </si>
  <si>
    <t>会社名</t>
    <rPh sb="0" eb="3">
      <t>カイシャメイ</t>
    </rPh>
    <phoneticPr fontId="9"/>
  </si>
  <si>
    <t>申込責任者</t>
    <rPh sb="0" eb="2">
      <t>モウシコ</t>
    </rPh>
    <rPh sb="2" eb="5">
      <t>セキニンシャ</t>
    </rPh>
    <phoneticPr fontId="2"/>
  </si>
  <si>
    <t>氏名</t>
    <phoneticPr fontId="9"/>
  </si>
  <si>
    <t>部署・役職</t>
    <phoneticPr fontId="2"/>
  </si>
  <si>
    <t>連絡担当者</t>
    <rPh sb="0" eb="2">
      <t>レンラク</t>
    </rPh>
    <rPh sb="2" eb="5">
      <t>タントウシャ</t>
    </rPh>
    <phoneticPr fontId="9"/>
  </si>
  <si>
    <t>E-Mail</t>
    <phoneticPr fontId="2"/>
  </si>
  <si>
    <t>TEL</t>
    <phoneticPr fontId="2"/>
  </si>
  <si>
    <t>FAX</t>
    <phoneticPr fontId="2"/>
  </si>
  <si>
    <t>住所</t>
    <rPh sb="0" eb="2">
      <t>ジュウショ</t>
    </rPh>
    <phoneticPr fontId="2"/>
  </si>
  <si>
    <t>請求先会社名</t>
    <rPh sb="0" eb="2">
      <t>セイキュウ</t>
    </rPh>
    <rPh sb="2" eb="3">
      <t>サキ</t>
    </rPh>
    <rPh sb="3" eb="6">
      <t>カイシャメイ</t>
    </rPh>
    <phoneticPr fontId="9"/>
  </si>
  <si>
    <t xml:space="preserve"> </t>
    <phoneticPr fontId="2"/>
  </si>
  <si>
    <t>◆お申込メニューを下記よりお選びください。</t>
    <rPh sb="2" eb="4">
      <t>モウシコミ</t>
    </rPh>
    <rPh sb="9" eb="11">
      <t>カキ</t>
    </rPh>
    <rPh sb="14" eb="15">
      <t>エラ</t>
    </rPh>
    <phoneticPr fontId="2"/>
  </si>
  <si>
    <t>スポンサー
セッション</t>
    <phoneticPr fontId="2"/>
  </si>
  <si>
    <t>ウェブ／メール広告</t>
  </si>
  <si>
    <t>メール広告</t>
  </si>
  <si>
    <t>公式ウェブサイト広告</t>
  </si>
  <si>
    <t>幕間広告</t>
    <phoneticPr fontId="2"/>
  </si>
  <si>
    <t>セッション間PV　　　　　</t>
    <phoneticPr fontId="2"/>
  </si>
  <si>
    <t>CEDiLバナー広告</t>
    <phoneticPr fontId="2"/>
  </si>
  <si>
    <t>Aタイプ</t>
  </si>
  <si>
    <t>Bタイプ</t>
  </si>
  <si>
    <t>公式サイト</t>
    <rPh sb="0" eb="2">
      <t>コウシキ</t>
    </rPh>
    <phoneticPr fontId="2"/>
  </si>
  <si>
    <t>1日/1ch</t>
  </si>
  <si>
    <t>スポット</t>
  </si>
  <si>
    <t>協賛メニュー</t>
  </si>
  <si>
    <t>早期申込</t>
  </si>
  <si>
    <t>通常</t>
  </si>
  <si>
    <t>5行広告</t>
    <phoneticPr fontId="2"/>
  </si>
  <si>
    <t>CEDEC AWARDS協賛</t>
    <phoneticPr fontId="2"/>
  </si>
  <si>
    <t>ゴールド　※３社まで</t>
    <phoneticPr fontId="2"/>
  </si>
  <si>
    <t>協賛金額、協賛特典はご相談の上決定</t>
    <phoneticPr fontId="2"/>
  </si>
  <si>
    <t>機材協賛</t>
    <phoneticPr fontId="2"/>
  </si>
  <si>
    <t>プラチナ　※１社限定</t>
  </si>
  <si>
    <t>〒</t>
    <phoneticPr fontId="2"/>
  </si>
  <si>
    <t>-</t>
    <phoneticPr fontId="2"/>
  </si>
  <si>
    <t>出展社との関係</t>
    <rPh sb="0" eb="2">
      <t>シュッテン</t>
    </rPh>
    <rPh sb="2" eb="3">
      <t>シャ</t>
    </rPh>
    <rPh sb="5" eb="7">
      <t>カンケイ</t>
    </rPh>
    <phoneticPr fontId="9"/>
  </si>
  <si>
    <t>不要</t>
    <rPh sb="0" eb="2">
      <t>フヨウ</t>
    </rPh>
    <phoneticPr fontId="2"/>
  </si>
  <si>
    <t>請求書表記</t>
    <rPh sb="0" eb="3">
      <t>セイキュウショ</t>
    </rPh>
    <rPh sb="3" eb="5">
      <t>ヒョウキ</t>
    </rPh>
    <phoneticPr fontId="2"/>
  </si>
  <si>
    <t>日本語</t>
    <rPh sb="0" eb="3">
      <t>ニホンゴ</t>
    </rPh>
    <phoneticPr fontId="2"/>
  </si>
  <si>
    <t>英語</t>
    <rPh sb="0" eb="2">
      <t>エイゴ</t>
    </rPh>
    <phoneticPr fontId="2"/>
  </si>
  <si>
    <t>PO番号記入</t>
    <rPh sb="2" eb="4">
      <t>バンゴウ</t>
    </rPh>
    <rPh sb="4" eb="6">
      <t>キニュウ</t>
    </rPh>
    <phoneticPr fontId="2"/>
  </si>
  <si>
    <t>必要</t>
    <rPh sb="0" eb="2">
      <t>ヒツヨウ</t>
    </rPh>
    <phoneticPr fontId="2"/>
  </si>
  <si>
    <t>支払いシステム</t>
    <rPh sb="0" eb="2">
      <t>シハラ</t>
    </rPh>
    <phoneticPr fontId="2"/>
  </si>
  <si>
    <t>有</t>
    <rPh sb="0" eb="1">
      <t>ア</t>
    </rPh>
    <phoneticPr fontId="2"/>
  </si>
  <si>
    <t>無</t>
    <rPh sb="0" eb="1">
      <t>ナ</t>
    </rPh>
    <phoneticPr fontId="2"/>
  </si>
  <si>
    <t>契約書等の締結</t>
    <rPh sb="0" eb="4">
      <t>ケイヤクショトウ</t>
    </rPh>
    <rPh sb="5" eb="7">
      <t>テイケツ</t>
    </rPh>
    <phoneticPr fontId="2"/>
  </si>
  <si>
    <t>メール</t>
    <phoneticPr fontId="2"/>
  </si>
  <si>
    <t>請求書送付先</t>
    <rPh sb="0" eb="3">
      <t>セイキュウショ</t>
    </rPh>
    <rPh sb="3" eb="6">
      <t>ソウフサキ</t>
    </rPh>
    <phoneticPr fontId="2"/>
  </si>
  <si>
    <t>※直接連絡のつく番号をご記入ください　</t>
    <rPh sb="1" eb="3">
      <t>チョクセツ</t>
    </rPh>
    <rPh sb="3" eb="5">
      <t>レンラク</t>
    </rPh>
    <rPh sb="8" eb="10">
      <t>バンゴウ</t>
    </rPh>
    <rPh sb="12" eb="14">
      <t>キニュウ</t>
    </rPh>
    <phoneticPr fontId="2"/>
  </si>
  <si>
    <t>展示ブース</t>
    <phoneticPr fontId="2"/>
  </si>
  <si>
    <t>書籍販売コーナー</t>
    <phoneticPr fontId="2"/>
  </si>
  <si>
    <t>展示ブース（3テーブル）</t>
    <phoneticPr fontId="2"/>
  </si>
  <si>
    <t>申込口数</t>
    <rPh sb="0" eb="2">
      <t>モウシコミ</t>
    </rPh>
    <rPh sb="2" eb="4">
      <t>クチスウ</t>
    </rPh>
    <phoneticPr fontId="2"/>
  </si>
  <si>
    <t>◆お申込出展社情報（※必須）</t>
    <rPh sb="2" eb="4">
      <t>モウシコミ</t>
    </rPh>
    <rPh sb="4" eb="6">
      <t>シュッテン</t>
    </rPh>
    <rPh sb="6" eb="7">
      <t>シャ</t>
    </rPh>
    <rPh sb="7" eb="9">
      <t>ジョウホウ</t>
    </rPh>
    <phoneticPr fontId="2"/>
  </si>
  <si>
    <t>Aタイプ(トップページ)　※３枠限定</t>
    <phoneticPr fontId="2"/>
  </si>
  <si>
    <t>Bタイプ(トップページ)　※５枠限定</t>
    <phoneticPr fontId="2"/>
  </si>
  <si>
    <r>
      <t>一次申込締切：　5月31日（水）
最終申込締切：　7月　3日（月）</t>
    </r>
    <r>
      <rPr>
        <b/>
        <u/>
        <sz val="10"/>
        <color theme="0"/>
        <rFont val="Meiryo UI"/>
        <family val="3"/>
        <charset val="128"/>
      </rPr>
      <t>※一部7月28日（金）</t>
    </r>
    <rPh sb="0" eb="2">
      <t>イチジ</t>
    </rPh>
    <rPh sb="2" eb="4">
      <t>モウシコミ</t>
    </rPh>
    <rPh sb="4" eb="5">
      <t>シメ</t>
    </rPh>
    <rPh sb="5" eb="6">
      <t>キリ</t>
    </rPh>
    <rPh sb="14" eb="15">
      <t>スイ</t>
    </rPh>
    <rPh sb="31" eb="32">
      <t>ゲツ</t>
    </rPh>
    <phoneticPr fontId="2"/>
  </si>
  <si>
    <t>ライブ配信ページバナー広告</t>
    <phoneticPr fontId="2"/>
  </si>
  <si>
    <t>セッション動画タイムシフト配信ページバナー広告</t>
    <phoneticPr fontId="2"/>
  </si>
  <si>
    <t>通常</t>
    <phoneticPr fontId="2"/>
  </si>
  <si>
    <t>ロイヤリティ(売上の5％)</t>
    <phoneticPr fontId="2"/>
  </si>
  <si>
    <t>プラチナ　※１社限定</t>
    <phoneticPr fontId="2"/>
  </si>
  <si>
    <t>出展社　※１社限定</t>
    <phoneticPr fontId="2"/>
  </si>
  <si>
    <t>Developers' Night 協賛</t>
    <phoneticPr fontId="2"/>
  </si>
  <si>
    <t>ウェルカムレセプション協賛</t>
    <phoneticPr fontId="2"/>
  </si>
  <si>
    <t>SSIDの命名権　※１社限定</t>
    <phoneticPr fontId="2"/>
  </si>
  <si>
    <t>最終申込締切は７月28日（金）です</t>
    <phoneticPr fontId="2"/>
  </si>
  <si>
    <t>オプション</t>
    <phoneticPr fontId="2"/>
  </si>
  <si>
    <t>会議室貸出（取材対応・商談・打合せ用）</t>
    <phoneticPr fontId="2"/>
  </si>
  <si>
    <t>3日間利用　詳細はお問い合わせください</t>
    <phoneticPr fontId="2"/>
  </si>
  <si>
    <t>会員である</t>
    <phoneticPr fontId="2"/>
  </si>
  <si>
    <t>一般</t>
    <rPh sb="0" eb="2">
      <t>イッパン</t>
    </rPh>
    <phoneticPr fontId="2"/>
  </si>
  <si>
    <t>申込合計</t>
    <rPh sb="0" eb="2">
      <t>モウシコミ</t>
    </rPh>
    <rPh sb="2" eb="4">
      <t>ゴウケイ</t>
    </rPh>
    <phoneticPr fontId="2"/>
  </si>
  <si>
    <t>　</t>
  </si>
  <si>
    <t>◆一般社団法人コンピュータエンターテインメント協会（CESA）会員情報（※必須：該当する方の空欄に〇をご記入ください。）</t>
    <rPh sb="33" eb="35">
      <t>ジョウホウ</t>
    </rPh>
    <rPh sb="40" eb="42">
      <t>ガイトウ</t>
    </rPh>
    <rPh sb="44" eb="45">
      <t>ホウ</t>
    </rPh>
    <phoneticPr fontId="2"/>
  </si>
  <si>
    <t>◆請求付随情報（※必須：全項目について該当する方の下の空欄に〇をご記入ください）</t>
    <rPh sb="1" eb="3">
      <t>セイキュウ</t>
    </rPh>
    <rPh sb="3" eb="5">
      <t>フズイ</t>
    </rPh>
    <rPh sb="5" eb="7">
      <t>ジョウホウ</t>
    </rPh>
    <rPh sb="9" eb="11">
      <t>ヒッス</t>
    </rPh>
    <rPh sb="12" eb="15">
      <t>ゼンコウモク</t>
    </rPh>
    <rPh sb="19" eb="21">
      <t>ガイトウ</t>
    </rPh>
    <rPh sb="23" eb="24">
      <t>ホウ</t>
    </rPh>
    <rPh sb="27" eb="29">
      <t>クウラン</t>
    </rPh>
    <rPh sb="33" eb="35">
      <t>キニュウ</t>
    </rPh>
    <phoneticPr fontId="2"/>
  </si>
  <si>
    <t>◆請求書送付先情報（※上記お申込出展社とご請求先が異なる場合は必ずご記入をお願いいたします）</t>
    <rPh sb="1" eb="3">
      <t>セイキュウ</t>
    </rPh>
    <rPh sb="3" eb="4">
      <t>ショ</t>
    </rPh>
    <rPh sb="4" eb="6">
      <t>ソウフ</t>
    </rPh>
    <rPh sb="6" eb="7">
      <t>サキ</t>
    </rPh>
    <rPh sb="7" eb="9">
      <t>ジョウホウ</t>
    </rPh>
    <rPh sb="11" eb="13">
      <t>ジョウキ</t>
    </rPh>
    <rPh sb="14" eb="16">
      <t>モウシコミ</t>
    </rPh>
    <rPh sb="16" eb="18">
      <t>シュッテン</t>
    </rPh>
    <rPh sb="18" eb="19">
      <t>シャ</t>
    </rPh>
    <rPh sb="21" eb="23">
      <t>セイキュウ</t>
    </rPh>
    <rPh sb="23" eb="24">
      <t>サキ</t>
    </rPh>
    <rPh sb="25" eb="26">
      <t>コト</t>
    </rPh>
    <rPh sb="28" eb="30">
      <t>バアイ</t>
    </rPh>
    <rPh sb="31" eb="32">
      <t>カナラ</t>
    </rPh>
    <rPh sb="34" eb="36">
      <t>キニュウ</t>
    </rPh>
    <rPh sb="38" eb="39">
      <t>ネガ</t>
    </rPh>
    <phoneticPr fontId="2"/>
  </si>
  <si>
    <t>請求書送付</t>
    <phoneticPr fontId="2"/>
  </si>
  <si>
    <t>請求先</t>
    <rPh sb="0" eb="2">
      <t>セイキュウ</t>
    </rPh>
    <rPh sb="2" eb="3">
      <t>サキ</t>
    </rPh>
    <phoneticPr fontId="9"/>
  </si>
  <si>
    <t>郵送</t>
    <rPh sb="0" eb="2">
      <t>ユウソウ</t>
    </rPh>
    <phoneticPr fontId="2"/>
  </si>
  <si>
    <t>申込社と
同じ</t>
    <rPh sb="0" eb="2">
      <t>モウシコミ</t>
    </rPh>
    <rPh sb="2" eb="3">
      <t>シャ</t>
    </rPh>
    <rPh sb="5" eb="6">
      <t>オナ</t>
    </rPh>
    <phoneticPr fontId="9"/>
  </si>
  <si>
    <t>申込社と
別</t>
    <rPh sb="0" eb="2">
      <t>モウシコミ</t>
    </rPh>
    <rPh sb="2" eb="3">
      <t>シャ</t>
    </rPh>
    <rPh sb="5" eb="6">
      <t>ベツ</t>
    </rPh>
    <phoneticPr fontId="9"/>
  </si>
  <si>
    <t>※署名が必要な書類名をご記入ください</t>
    <rPh sb="4" eb="6">
      <t>ヒツヨウ</t>
    </rPh>
    <phoneticPr fontId="2"/>
  </si>
  <si>
    <t>+ロイヤリティ</t>
    <phoneticPr fontId="2"/>
  </si>
  <si>
    <t>会員価格
（税別）</t>
    <rPh sb="0" eb="2">
      <t>カイイン</t>
    </rPh>
    <rPh sb="2" eb="4">
      <t>カカク</t>
    </rPh>
    <rPh sb="6" eb="8">
      <t>ゼイベツ</t>
    </rPh>
    <phoneticPr fontId="2"/>
  </si>
  <si>
    <t>一般価格
（税別）</t>
    <rPh sb="0" eb="2">
      <t>イッパン</t>
    </rPh>
    <rPh sb="2" eb="4">
      <t>カカク</t>
    </rPh>
    <phoneticPr fontId="2"/>
  </si>
  <si>
    <t>メニュー</t>
    <phoneticPr fontId="2"/>
  </si>
  <si>
    <t>ポイント</t>
  </si>
  <si>
    <r>
      <rPr>
        <sz val="9"/>
        <rFont val="Meiryo UI"/>
        <family val="3"/>
        <charset val="128"/>
      </rPr>
      <t>「会員」とは、一般社団法人コンピュータエンターテインメント協会（CESA）会員を指します</t>
    </r>
    <r>
      <rPr>
        <sz val="4"/>
        <rFont val="Meiryo UI"/>
        <family val="3"/>
        <charset val="128"/>
      </rPr>
      <t xml:space="preserve">
</t>
    </r>
    <r>
      <rPr>
        <sz val="4"/>
        <color rgb="FFFF2525"/>
        <rFont val="Meiryo UI"/>
        <family val="3"/>
        <charset val="128"/>
      </rPr>
      <t xml:space="preserve">
</t>
    </r>
    <r>
      <rPr>
        <sz val="9"/>
        <color rgb="FFFF2525"/>
        <rFont val="Meiryo UI"/>
        <family val="3"/>
        <charset val="128"/>
      </rPr>
      <t>※申込書を受理後、事務局より随時請求書を発行いたします。
※お支払い期日は請求月の翌月末となります。
※7月以降のお申し込みの場合は、申し込み日から1か月以内または8月14日(月)までのいずれか早い方がお支払い期日となります。
※お支払期日までにご入金の確認が出来ない場合、申込がキャンセルとなる場合がございます。</t>
    </r>
    <rPh sb="60" eb="62">
      <t>ズイジ</t>
    </rPh>
    <rPh sb="134" eb="135">
      <t>ゲツ</t>
    </rPh>
    <phoneticPr fontId="2"/>
  </si>
  <si>
    <t>※会員料金の「会員」とは、一般社団法人コンピュータエンターテインメント協会（CESA）会員を指します
※ポイント数の合計で、80ポイント以上：プラチナスポンサー、50ポイント以上：ゴールドスポンサー、20ポイント以上：シルバースポンサー、19ポイント以下：PRプログラムスポンサーに区分されます。</t>
    <phoneticPr fontId="2"/>
  </si>
  <si>
    <t>0</t>
  </si>
  <si>
    <r>
      <t>Dタイプ(セッション一覧ページ)　</t>
    </r>
    <r>
      <rPr>
        <sz val="7"/>
        <color rgb="FF000000"/>
        <rFont val="Meiryo UI"/>
        <family val="3"/>
        <charset val="128"/>
      </rPr>
      <t>※7枠限定</t>
    </r>
    <phoneticPr fontId="2"/>
  </si>
  <si>
    <t>Cタイプ(マイページ)　※5枠限定</t>
    <phoneticPr fontId="2"/>
  </si>
  <si>
    <t>スポンサー・ショートセッション(25分)
オンライン受講のみ</t>
    <phoneticPr fontId="2"/>
  </si>
  <si>
    <t>スポンサーセッション(60分)
オンライン受講のみ</t>
    <phoneticPr fontId="2"/>
  </si>
  <si>
    <t>公式ガイドマップ広告</t>
    <rPh sb="0" eb="2">
      <t>コウシキ</t>
    </rPh>
    <rPh sb="8" eb="10">
      <t>コウコク</t>
    </rPh>
    <phoneticPr fontId="2"/>
  </si>
  <si>
    <t>公式ガイドマップ</t>
    <phoneticPr fontId="2"/>
  </si>
  <si>
    <r>
      <t xml:space="preserve">送付先：sponsor@cedec.jp
</t>
    </r>
    <r>
      <rPr>
        <b/>
        <sz val="9"/>
        <color theme="0"/>
        <rFont val="Meiryo UI"/>
        <family val="3"/>
        <charset val="128"/>
      </rPr>
      <t>※3日以内に申込受理のメールがない場合はご連絡ください</t>
    </r>
    <rPh sb="0" eb="2">
      <t>ソウフ</t>
    </rPh>
    <rPh sb="2" eb="3">
      <t>サキ</t>
    </rPh>
    <rPh sb="23" eb="26">
      <t>ニチイナイ</t>
    </rPh>
    <rPh sb="27" eb="29">
      <t>モウシコミ</t>
    </rPh>
    <rPh sb="29" eb="31">
      <t>ジュリ</t>
    </rPh>
    <rPh sb="38" eb="40">
      <t>バアイ</t>
    </rPh>
    <rPh sb="42" eb="44">
      <t>レンラク</t>
    </rPh>
    <phoneticPr fontId="2"/>
  </si>
  <si>
    <t>Wi-Fi協賛</t>
    <phoneticPr fontId="2"/>
  </si>
  <si>
    <t>スポンサーセッション(60分)
現地会場受講あり</t>
    <rPh sb="16" eb="18">
      <t>ゲンチ</t>
    </rPh>
    <phoneticPr fontId="2"/>
  </si>
  <si>
    <t>スポンサー・ショートセッション(25分)
現地会場受講あり</t>
    <rPh sb="21" eb="23">
      <t>ゲンチ</t>
    </rPh>
    <phoneticPr fontId="2"/>
  </si>
  <si>
    <t>ゴールド　※２社限定</t>
    <phoneticPr fontId="2"/>
  </si>
  <si>
    <t>シルバー　※３社限定</t>
    <phoneticPr fontId="2"/>
  </si>
  <si>
    <t>現地会場広告</t>
    <rPh sb="0" eb="6">
      <t>ゲンチカイジョウコウコク</t>
    </rPh>
    <phoneticPr fontId="2"/>
  </si>
  <si>
    <t>エントランスバナー</t>
    <phoneticPr fontId="2"/>
  </si>
  <si>
    <t>セッション部屋貸切</t>
    <phoneticPr fontId="2"/>
  </si>
  <si>
    <t>交流ラウンジスペース利用プラン</t>
    <phoneticPr fontId="2"/>
  </si>
  <si>
    <t>詳細はお問い合わせください</t>
    <phoneticPr fontId="2"/>
  </si>
  <si>
    <t>スポンサータグ</t>
    <phoneticPr fontId="2"/>
  </si>
  <si>
    <t>年間広告</t>
    <phoneticPr fontId="2"/>
  </si>
  <si>
    <t>2023.05.10更新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</si>
</sst>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General\ &quot;Item&quot;"/>
    <numFmt numFmtId="178" formatCode="General\ &quot;P&quot;"/>
    <numFmt numFmtId="179" formatCode="#,##0&quot;円～&quot;"/>
    <numFmt numFmtId="180" formatCode="#,##0&quot;～&quot;"/>
  </numFmts>
  <fonts count="3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8"/>
      <color theme="1"/>
      <name val="Meiryo UI"/>
      <family val="3"/>
      <charset val="128"/>
    </font>
    <font>
      <sz val="11"/>
      <color theme="1"/>
      <name val="Meiryo UI"/>
      <family val="3"/>
      <charset val="128"/>
    </font>
    <font>
      <b/>
      <sz val="18"/>
      <color theme="0"/>
      <name val="Meiryo UI"/>
      <family val="3"/>
      <charset val="128"/>
    </font>
    <font>
      <sz val="12"/>
      <color theme="1"/>
      <name val="Meiryo UI"/>
      <family val="3"/>
      <charset val="128"/>
    </font>
    <font>
      <sz val="22"/>
      <color theme="1"/>
      <name val="Meiryo UI"/>
      <family val="3"/>
      <charset val="128"/>
    </font>
    <font>
      <sz val="11"/>
      <name val="ＭＳ Ｐゴシック"/>
      <family val="3"/>
      <charset val="128"/>
    </font>
    <font>
      <sz val="6"/>
      <name val="ＭＳ Ｐゴシック"/>
      <family val="3"/>
      <charset val="128"/>
    </font>
    <font>
      <sz val="9"/>
      <name val="Meiryo UI"/>
      <family val="3"/>
      <charset val="128"/>
    </font>
    <font>
      <u/>
      <sz val="11"/>
      <color theme="10"/>
      <name val="ＭＳ Ｐゴシック"/>
      <family val="3"/>
      <charset val="128"/>
    </font>
    <font>
      <u/>
      <sz val="9"/>
      <color theme="10"/>
      <name val="Meiryo UI"/>
      <family val="3"/>
      <charset val="128"/>
    </font>
    <font>
      <sz val="8"/>
      <color rgb="FF000000"/>
      <name val="Meiryo UI"/>
      <family val="3"/>
      <charset val="128"/>
    </font>
    <font>
      <b/>
      <sz val="10"/>
      <color rgb="FFFF0000"/>
      <name val="Meiryo UI"/>
      <family val="3"/>
      <charset val="128"/>
    </font>
    <font>
      <sz val="10"/>
      <name val="Geneva"/>
      <family val="2"/>
    </font>
    <font>
      <sz val="11"/>
      <name val="ＭＳ ゴシック"/>
      <family val="3"/>
      <charset val="128"/>
    </font>
    <font>
      <b/>
      <sz val="9"/>
      <color rgb="FFFF0000"/>
      <name val="Meiryo UI"/>
      <family val="3"/>
      <charset val="128"/>
    </font>
    <font>
      <b/>
      <u/>
      <sz val="12"/>
      <color theme="0"/>
      <name val="Meiryo UI"/>
      <family val="3"/>
      <charset val="128"/>
    </font>
    <font>
      <b/>
      <sz val="14"/>
      <color theme="0"/>
      <name val="Meiryo UI"/>
      <family val="3"/>
      <charset val="128"/>
    </font>
    <font>
      <sz val="10"/>
      <name val="Meiryo UI"/>
      <family val="3"/>
      <charset val="128"/>
    </font>
    <font>
      <sz val="8"/>
      <name val="Meiryo UI"/>
      <family val="3"/>
      <charset val="128"/>
    </font>
    <font>
      <b/>
      <u/>
      <sz val="10"/>
      <color theme="0"/>
      <name val="Meiryo UI"/>
      <family val="3"/>
      <charset val="128"/>
    </font>
    <font>
      <sz val="9"/>
      <color rgb="FFFF2525"/>
      <name val="Meiryo UI"/>
      <family val="3"/>
      <charset val="128"/>
    </font>
    <font>
      <b/>
      <sz val="10"/>
      <name val="Meiryo UI"/>
      <family val="3"/>
      <charset val="128"/>
    </font>
    <font>
      <b/>
      <sz val="10"/>
      <color theme="0"/>
      <name val="Meiryo UI"/>
      <family val="3"/>
      <charset val="128"/>
    </font>
    <font>
      <b/>
      <sz val="9"/>
      <color theme="0"/>
      <name val="Meiryo UI"/>
      <family val="3"/>
      <charset val="128"/>
    </font>
    <font>
      <b/>
      <sz val="8"/>
      <color rgb="FFFF0000"/>
      <name val="Meiryo UI"/>
      <family val="3"/>
      <charset val="128"/>
    </font>
    <font>
      <sz val="12"/>
      <name val="Meiryo UI"/>
      <family val="3"/>
      <charset val="128"/>
    </font>
    <font>
      <sz val="9"/>
      <color rgb="FF000000"/>
      <name val="Meiryo UI"/>
      <family val="3"/>
      <charset val="128"/>
    </font>
    <font>
      <sz val="7"/>
      <color rgb="FF000000"/>
      <name val="Meiryo UI"/>
      <family val="3"/>
      <charset val="128"/>
    </font>
    <font>
      <sz val="9"/>
      <color theme="0"/>
      <name val="Meiryo UI"/>
      <family val="3"/>
      <charset val="128"/>
    </font>
    <font>
      <b/>
      <sz val="7"/>
      <name val="Meiryo UI"/>
      <family val="3"/>
      <charset val="128"/>
    </font>
    <font>
      <sz val="4"/>
      <name val="Meiryo UI"/>
      <family val="3"/>
      <charset val="128"/>
    </font>
    <font>
      <sz val="4"/>
      <color rgb="FFFF2525"/>
      <name val="Meiryo UI"/>
      <family val="3"/>
      <charset val="128"/>
    </font>
    <font>
      <sz val="10"/>
      <color theme="1"/>
      <name val="Meiryo UI"/>
      <family val="3"/>
      <charset val="128"/>
    </font>
    <font>
      <b/>
      <sz val="9"/>
      <color rgb="FF000000"/>
      <name val="Meiryo UI"/>
      <family val="3"/>
      <charset val="128"/>
    </font>
    <font>
      <b/>
      <sz val="9"/>
      <color theme="1"/>
      <name val="Meiryo UI"/>
      <family val="3"/>
      <charset val="128"/>
    </font>
    <font>
      <sz val="7.5"/>
      <color rgb="FF000000"/>
      <name val="Meiryo UI"/>
      <family val="3"/>
      <charset val="128"/>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E70034"/>
        <bgColor indexed="64"/>
      </patternFill>
    </fill>
    <fill>
      <patternFill patternType="solid">
        <fgColor theme="0" tint="-4.9989318521683403E-2"/>
        <bgColor indexed="64"/>
      </patternFill>
    </fill>
    <fill>
      <patternFill patternType="solid">
        <fgColor rgb="FFFF9B9B"/>
        <bgColor indexed="64"/>
      </patternFill>
    </fill>
    <fill>
      <patternFill patternType="solid">
        <fgColor theme="5" tint="0.79998168889431442"/>
        <bgColor indexed="64"/>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auto="1"/>
      </right>
      <top style="thin">
        <color auto="1"/>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thin">
        <color indexed="64"/>
      </right>
      <top style="hair">
        <color indexed="64"/>
      </top>
      <bottom style="hair">
        <color theme="1"/>
      </bottom>
      <diagonal/>
    </border>
    <border>
      <left/>
      <right/>
      <top/>
      <bottom style="hair">
        <color theme="1"/>
      </bottom>
      <diagonal/>
    </border>
    <border>
      <left/>
      <right style="thin">
        <color indexed="64"/>
      </right>
      <top/>
      <bottom style="hair">
        <color theme="1"/>
      </bottom>
      <diagonal/>
    </border>
    <border>
      <left style="thin">
        <color theme="1"/>
      </left>
      <right/>
      <top/>
      <bottom style="thin">
        <color theme="1"/>
      </bottom>
      <diagonal/>
    </border>
    <border>
      <left/>
      <right/>
      <top style="hair">
        <color theme="1"/>
      </top>
      <bottom style="thin">
        <color theme="1"/>
      </bottom>
      <diagonal/>
    </border>
    <border>
      <left/>
      <right style="thin">
        <color indexed="64"/>
      </right>
      <top style="hair">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hair">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right/>
      <top/>
      <bottom style="thin">
        <color theme="1"/>
      </bottom>
      <diagonal/>
    </border>
    <border>
      <left style="thin">
        <color theme="1"/>
      </left>
      <right/>
      <top/>
      <bottom/>
      <diagonal/>
    </border>
    <border>
      <left style="thin">
        <color theme="1"/>
      </left>
      <right/>
      <top style="hair">
        <color theme="1"/>
      </top>
      <bottom style="thin">
        <color theme="1"/>
      </bottom>
      <diagonal/>
    </border>
    <border>
      <left style="hair">
        <color theme="1"/>
      </left>
      <right/>
      <top style="thin">
        <color theme="1"/>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style="thin">
        <color theme="1"/>
      </left>
      <right/>
      <top style="thin">
        <color indexed="64"/>
      </top>
      <bottom style="thin">
        <color auto="1"/>
      </bottom>
      <diagonal/>
    </border>
    <border>
      <left/>
      <right style="thin">
        <color theme="1"/>
      </right>
      <top/>
      <bottom style="thin">
        <color theme="1"/>
      </bottom>
      <diagonal/>
    </border>
    <border>
      <left/>
      <right style="thin">
        <color theme="1"/>
      </right>
      <top/>
      <bottom/>
      <diagonal/>
    </border>
    <border>
      <left style="thin">
        <color theme="1"/>
      </left>
      <right/>
      <top style="hair">
        <color theme="1"/>
      </top>
      <bottom style="hair">
        <color theme="1"/>
      </bottom>
      <diagonal/>
    </border>
    <border>
      <left/>
      <right/>
      <top style="hair">
        <color theme="1"/>
      </top>
      <bottom style="hair">
        <color theme="1"/>
      </bottom>
      <diagonal/>
    </border>
    <border>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right style="thin">
        <color theme="1"/>
      </right>
      <top style="hair">
        <color theme="1"/>
      </top>
      <bottom style="hair">
        <color theme="1"/>
      </bottom>
      <diagonal/>
    </border>
    <border>
      <left/>
      <right style="hair">
        <color theme="1"/>
      </right>
      <top style="hair">
        <color theme="1"/>
      </top>
      <bottom style="thin">
        <color theme="1"/>
      </bottom>
      <diagonal/>
    </border>
    <border>
      <left style="hair">
        <color theme="1"/>
      </left>
      <right/>
      <top style="hair">
        <color theme="1"/>
      </top>
      <bottom style="thin">
        <color theme="1"/>
      </bottom>
      <diagonal/>
    </border>
    <border>
      <left/>
      <right/>
      <top style="thin">
        <color theme="1"/>
      </top>
      <bottom/>
      <diagonal/>
    </border>
    <border>
      <left style="thin">
        <color indexed="64"/>
      </left>
      <right/>
      <top style="hair">
        <color theme="1"/>
      </top>
      <bottom style="thin">
        <color theme="1"/>
      </bottom>
      <diagonal/>
    </border>
    <border>
      <left style="thin">
        <color theme="1"/>
      </left>
      <right/>
      <top style="hair">
        <color theme="1"/>
      </top>
      <bottom style="thin">
        <color indexed="64"/>
      </bottom>
      <diagonal/>
    </border>
    <border>
      <left/>
      <right style="thin">
        <color theme="1"/>
      </right>
      <top style="hair">
        <color theme="1"/>
      </top>
      <bottom style="thin">
        <color indexed="64"/>
      </bottom>
      <diagonal/>
    </border>
    <border>
      <left/>
      <right/>
      <top style="hair">
        <color theme="1"/>
      </top>
      <bottom style="thin">
        <color indexed="64"/>
      </bottom>
      <diagonal/>
    </border>
    <border>
      <left style="hair">
        <color auto="1"/>
      </left>
      <right/>
      <top style="hair">
        <color theme="1"/>
      </top>
      <bottom style="thin">
        <color theme="1"/>
      </bottom>
      <diagonal/>
    </border>
    <border>
      <left/>
      <right style="hair">
        <color auto="1"/>
      </right>
      <top style="hair">
        <color theme="1"/>
      </top>
      <bottom style="thin">
        <color theme="1"/>
      </bottom>
      <diagonal/>
    </border>
    <border>
      <left style="thin">
        <color theme="1"/>
      </left>
      <right/>
      <top style="thin">
        <color indexed="64"/>
      </top>
      <bottom/>
      <diagonal/>
    </border>
    <border>
      <left/>
      <right style="thin">
        <color theme="1"/>
      </right>
      <top style="thin">
        <color indexed="64"/>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bottom style="hair">
        <color theme="1"/>
      </bottom>
      <diagonal/>
    </border>
    <border>
      <left/>
      <right style="hair">
        <color theme="1"/>
      </right>
      <top/>
      <bottom style="hair">
        <color theme="1"/>
      </bottom>
      <diagonal/>
    </border>
    <border>
      <left style="hair">
        <color auto="1"/>
      </left>
      <right/>
      <top/>
      <bottom style="hair">
        <color theme="1"/>
      </bottom>
      <diagonal/>
    </border>
    <border>
      <left/>
      <right style="hair">
        <color auto="1"/>
      </right>
      <top/>
      <bottom style="hair">
        <color theme="1"/>
      </bottom>
      <diagonal/>
    </border>
    <border>
      <left style="hair">
        <color auto="1"/>
      </left>
      <right/>
      <top style="thin">
        <color auto="1"/>
      </top>
      <bottom style="hair">
        <color auto="1"/>
      </bottom>
      <diagonal/>
    </border>
    <border>
      <left style="hair">
        <color auto="1"/>
      </left>
      <right/>
      <top style="hair">
        <color auto="1"/>
      </top>
      <bottom/>
      <diagonal/>
    </border>
    <border>
      <left/>
      <right style="hair">
        <color theme="1"/>
      </right>
      <top style="hair">
        <color auto="1"/>
      </top>
      <bottom style="hair">
        <color theme="1"/>
      </bottom>
      <diagonal/>
    </border>
    <border>
      <left/>
      <right style="thin">
        <color theme="1"/>
      </right>
      <top style="thin">
        <color theme="1"/>
      </top>
      <bottom style="thin">
        <color theme="1"/>
      </bottom>
      <diagonal/>
    </border>
    <border>
      <left style="hair">
        <color auto="1"/>
      </left>
      <right/>
      <top style="hair">
        <color auto="1"/>
      </top>
      <bottom style="hair">
        <color theme="1"/>
      </bottom>
      <diagonal/>
    </border>
    <border>
      <left/>
      <right style="hair">
        <color auto="1"/>
      </right>
      <top style="hair">
        <color auto="1"/>
      </top>
      <bottom style="hair">
        <color theme="1"/>
      </bottom>
      <diagonal/>
    </border>
    <border>
      <left style="hair">
        <color auto="1"/>
      </left>
      <right/>
      <top/>
      <bottom style="thin">
        <color auto="1"/>
      </bottom>
      <diagonal/>
    </border>
    <border>
      <left style="thin">
        <color indexed="64"/>
      </left>
      <right/>
      <top style="hair">
        <color auto="1"/>
      </top>
      <bottom style="hair">
        <color theme="1"/>
      </bottom>
      <diagonal/>
    </border>
    <border>
      <left style="thin">
        <color indexed="64"/>
      </left>
      <right/>
      <top style="hair">
        <color theme="1"/>
      </top>
      <bottom style="thin">
        <color auto="1"/>
      </bottom>
      <diagonal/>
    </border>
    <border>
      <left/>
      <right style="hair">
        <color indexed="64"/>
      </right>
      <top style="hair">
        <color theme="1"/>
      </top>
      <bottom style="thin">
        <color auto="1"/>
      </bottom>
      <diagonal/>
    </border>
    <border>
      <left/>
      <right style="hair">
        <color auto="1"/>
      </right>
      <top style="thin">
        <color auto="1"/>
      </top>
      <bottom style="hair">
        <color indexed="64"/>
      </bottom>
      <diagonal/>
    </border>
    <border>
      <left style="hair">
        <color indexed="64"/>
      </left>
      <right/>
      <top style="hair">
        <color theme="1"/>
      </top>
      <bottom style="thin">
        <color indexed="64"/>
      </bottom>
      <diagonal/>
    </border>
    <border>
      <left style="thin">
        <color auto="1"/>
      </left>
      <right style="thin">
        <color auto="1"/>
      </right>
      <top/>
      <bottom style="hair">
        <color auto="1"/>
      </bottom>
      <diagonal/>
    </border>
  </borders>
  <cellStyleXfs count="6">
    <xf numFmtId="0" fontId="0" fillId="0" borderId="0">
      <alignment vertical="center"/>
    </xf>
    <xf numFmtId="0" fontId="8" fillId="0" borderId="0">
      <alignment vertical="center"/>
    </xf>
    <xf numFmtId="0" fontId="11" fillId="0" borderId="0" applyNumberFormat="0" applyFill="0" applyBorder="0" applyAlignment="0" applyProtection="0">
      <alignment vertical="center"/>
    </xf>
    <xf numFmtId="0" fontId="15" fillId="0" borderId="0"/>
    <xf numFmtId="38" fontId="16" fillId="0" borderId="0" applyFont="0" applyFill="0" applyBorder="0" applyAlignment="0" applyProtection="0">
      <alignment vertical="center"/>
    </xf>
    <xf numFmtId="38" fontId="1" fillId="0" borderId="0" applyFont="0" applyFill="0" applyBorder="0" applyAlignment="0" applyProtection="0">
      <alignment vertical="center"/>
    </xf>
  </cellStyleXfs>
  <cellXfs count="343">
    <xf numFmtId="0" fontId="0" fillId="0" borderId="0" xfId="0">
      <alignment vertical="center"/>
    </xf>
    <xf numFmtId="0" fontId="4"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3" fillId="2" borderId="0" xfId="0" applyFont="1" applyFill="1">
      <alignment vertical="center"/>
    </xf>
    <xf numFmtId="0" fontId="14" fillId="0" borderId="0" xfId="0" applyFont="1" applyAlignment="1">
      <alignment vertical="center" readingOrder="1"/>
    </xf>
    <xf numFmtId="0" fontId="4" fillId="2" borderId="0" xfId="0" applyFont="1" applyFill="1" applyAlignment="1">
      <alignment horizontal="center" vertical="center"/>
    </xf>
    <xf numFmtId="0" fontId="10" fillId="2" borderId="0" xfId="1" applyFont="1" applyFill="1" applyAlignment="1" applyProtection="1">
      <alignment horizontal="left" vertical="center" shrinkToFit="1"/>
      <protection locked="0"/>
    </xf>
    <xf numFmtId="0" fontId="13" fillId="0" borderId="39" xfId="0" applyFont="1" applyBorder="1" applyAlignment="1">
      <alignment vertical="center" wrapText="1" readingOrder="1"/>
    </xf>
    <xf numFmtId="49" fontId="10" fillId="2" borderId="21" xfId="1" applyNumberFormat="1" applyFont="1" applyFill="1" applyBorder="1" applyAlignment="1" applyProtection="1">
      <alignment horizontal="center" vertical="center"/>
      <protection locked="0"/>
    </xf>
    <xf numFmtId="49" fontId="20" fillId="2" borderId="21" xfId="1" applyNumberFormat="1" applyFont="1" applyFill="1" applyBorder="1" applyAlignment="1" applyProtection="1">
      <alignment horizontal="center" vertical="center" shrinkToFit="1"/>
      <protection locked="0"/>
    </xf>
    <xf numFmtId="0" fontId="18" fillId="5" borderId="5" xfId="0" applyFont="1" applyFill="1" applyBorder="1" applyAlignment="1">
      <alignment vertical="center" wrapText="1"/>
    </xf>
    <xf numFmtId="0" fontId="19" fillId="5" borderId="6" xfId="0" applyFont="1" applyFill="1" applyBorder="1" applyAlignment="1">
      <alignment vertical="center" wrapText="1"/>
    </xf>
    <xf numFmtId="0" fontId="13" fillId="0" borderId="39" xfId="0" applyFont="1" applyBorder="1" applyAlignment="1">
      <alignment horizontal="center" vertical="center" wrapText="1" readingOrder="1"/>
    </xf>
    <xf numFmtId="0" fontId="20" fillId="2" borderId="24" xfId="1" applyFont="1" applyFill="1" applyBorder="1" applyAlignment="1" applyProtection="1">
      <alignment horizontal="center" vertical="center"/>
      <protection locked="0"/>
    </xf>
    <xf numFmtId="0" fontId="20" fillId="2" borderId="61" xfId="1" applyFont="1" applyFill="1" applyBorder="1" applyAlignment="1" applyProtection="1">
      <alignment horizontal="center" vertical="center" wrapText="1"/>
      <protection locked="0"/>
    </xf>
    <xf numFmtId="0" fontId="29" fillId="7" borderId="2" xfId="0" applyFont="1" applyFill="1" applyBorder="1" applyAlignment="1">
      <alignment horizontal="center" vertical="center" wrapText="1" readingOrder="1"/>
    </xf>
    <xf numFmtId="0" fontId="29" fillId="7" borderId="29" xfId="0" applyFont="1" applyFill="1" applyBorder="1" applyAlignment="1">
      <alignment horizontal="center" vertical="center" wrapText="1" readingOrder="1"/>
    </xf>
    <xf numFmtId="0" fontId="29" fillId="7" borderId="3" xfId="0" applyFont="1" applyFill="1" applyBorder="1" applyAlignment="1">
      <alignment horizontal="center" vertical="center" wrapText="1" readingOrder="1"/>
    </xf>
    <xf numFmtId="0" fontId="29" fillId="7" borderId="4" xfId="0" applyFont="1" applyFill="1" applyBorder="1" applyAlignment="1">
      <alignment horizontal="center" vertical="center" wrapText="1" readingOrder="1"/>
    </xf>
    <xf numFmtId="0" fontId="29" fillId="8" borderId="34" xfId="0" applyFont="1" applyFill="1" applyBorder="1" applyAlignment="1">
      <alignment horizontal="center" vertical="center" wrapText="1" readingOrder="1"/>
    </xf>
    <xf numFmtId="0" fontId="29" fillId="8" borderId="4" xfId="0" applyFont="1" applyFill="1" applyBorder="1" applyAlignment="1">
      <alignment horizontal="center" vertical="center" wrapText="1" readingOrder="1"/>
    </xf>
    <xf numFmtId="0" fontId="29" fillId="8" borderId="2" xfId="0" applyFont="1" applyFill="1" applyBorder="1" applyAlignment="1">
      <alignment horizontal="center" vertical="center" wrapText="1" readingOrder="1"/>
    </xf>
    <xf numFmtId="0" fontId="29" fillId="8" borderId="29" xfId="0" applyFont="1" applyFill="1" applyBorder="1" applyAlignment="1">
      <alignment horizontal="center" vertical="center" wrapText="1" readingOrder="1"/>
    </xf>
    <xf numFmtId="0" fontId="29" fillId="8" borderId="1" xfId="0" applyFont="1" applyFill="1" applyBorder="1" applyAlignment="1">
      <alignment horizontal="center" vertical="center" wrapText="1" readingOrder="1"/>
    </xf>
    <xf numFmtId="0" fontId="29" fillId="8" borderId="31" xfId="0" applyFont="1" applyFill="1" applyBorder="1" applyAlignment="1">
      <alignment horizontal="center" vertical="center" wrapText="1" readingOrder="1"/>
    </xf>
    <xf numFmtId="0" fontId="29" fillId="8" borderId="30" xfId="0" applyFont="1" applyFill="1" applyBorder="1" applyAlignment="1">
      <alignment horizontal="center" vertical="center" wrapText="1" readingOrder="1"/>
    </xf>
    <xf numFmtId="0" fontId="26" fillId="5" borderId="1" xfId="0" applyFont="1" applyFill="1" applyBorder="1" applyAlignment="1">
      <alignment horizontal="center" vertical="center" wrapText="1" readingOrder="1"/>
    </xf>
    <xf numFmtId="0" fontId="20" fillId="6" borderId="83" xfId="1" applyFont="1" applyFill="1" applyBorder="1" applyAlignment="1" applyProtection="1">
      <alignment horizontal="center" vertical="center" shrinkToFit="1"/>
      <protection locked="0"/>
    </xf>
    <xf numFmtId="0" fontId="20" fillId="6" borderId="80" xfId="1" applyFont="1" applyFill="1" applyBorder="1" applyAlignment="1" applyProtection="1">
      <alignment horizontal="center" vertical="center" shrinkToFit="1"/>
      <protection locked="0"/>
    </xf>
    <xf numFmtId="0" fontId="20" fillId="2" borderId="87" xfId="1" applyFont="1" applyFill="1" applyBorder="1" applyAlignment="1" applyProtection="1">
      <alignment vertical="center" wrapText="1"/>
      <protection locked="0"/>
    </xf>
    <xf numFmtId="0" fontId="4" fillId="2" borderId="0" xfId="0" applyFont="1" applyFill="1" applyProtection="1">
      <alignment vertical="center"/>
      <protection hidden="1"/>
    </xf>
    <xf numFmtId="0" fontId="0" fillId="0" borderId="0" xfId="0" applyProtection="1">
      <alignment vertical="center"/>
      <protection hidden="1"/>
    </xf>
    <xf numFmtId="0" fontId="25" fillId="5" borderId="1" xfId="0" applyFont="1" applyFill="1" applyBorder="1" applyAlignment="1">
      <alignment vertical="center" wrapText="1" readingOrder="1"/>
    </xf>
    <xf numFmtId="0" fontId="29" fillId="0" borderId="29" xfId="0" applyFont="1" applyBorder="1" applyAlignment="1">
      <alignment horizontal="center" vertical="center" wrapText="1" readingOrder="1"/>
    </xf>
    <xf numFmtId="0" fontId="29" fillId="0" borderId="34" xfId="0" applyFont="1" applyBorder="1" applyAlignment="1">
      <alignment horizontal="center" vertical="center" wrapText="1" readingOrder="1"/>
    </xf>
    <xf numFmtId="0" fontId="29" fillId="0" borderId="30" xfId="0" applyFont="1" applyBorder="1" applyAlignment="1">
      <alignment horizontal="center" vertical="center" wrapText="1" readingOrder="1"/>
    </xf>
    <xf numFmtId="0" fontId="29" fillId="0" borderId="1" xfId="0" applyFont="1" applyBorder="1" applyAlignment="1">
      <alignment horizontal="center" vertical="center" wrapText="1" readingOrder="1"/>
    </xf>
    <xf numFmtId="0" fontId="10" fillId="0" borderId="34" xfId="0" applyFont="1" applyBorder="1" applyAlignment="1">
      <alignment horizontal="center" vertical="center" wrapText="1" readingOrder="1"/>
    </xf>
    <xf numFmtId="0" fontId="10" fillId="0" borderId="29" xfId="0" applyFont="1" applyBorder="1" applyAlignment="1">
      <alignment horizontal="center" vertical="center" wrapText="1" readingOrder="1"/>
    </xf>
    <xf numFmtId="0" fontId="10" fillId="0" borderId="30" xfId="0" applyFont="1" applyBorder="1" applyAlignment="1">
      <alignment horizontal="center" vertical="center" wrapText="1" readingOrder="1"/>
    </xf>
    <xf numFmtId="0" fontId="10" fillId="0" borderId="1" xfId="5" applyNumberFormat="1" applyFont="1" applyBorder="1" applyAlignment="1">
      <alignment horizontal="center" vertical="center" wrapText="1" readingOrder="1"/>
    </xf>
    <xf numFmtId="0" fontId="10" fillId="0" borderId="1" xfId="0" applyFont="1" applyBorder="1" applyAlignment="1">
      <alignment horizontal="center" vertical="center" wrapText="1" readingOrder="1"/>
    </xf>
    <xf numFmtId="0" fontId="35" fillId="0" borderId="2"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35" fillId="0" borderId="31"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177" fontId="37" fillId="0" borderId="1" xfId="0" applyNumberFormat="1" applyFont="1" applyBorder="1" applyAlignment="1" applyProtection="1">
      <alignment horizontal="center" vertical="center"/>
      <protection locked="0" hidden="1"/>
    </xf>
    <xf numFmtId="178" fontId="37" fillId="0" borderId="1" xfId="0" applyNumberFormat="1" applyFont="1" applyBorder="1" applyAlignment="1" applyProtection="1">
      <alignment horizontal="center" vertical="center"/>
      <protection locked="0" hidden="1"/>
    </xf>
    <xf numFmtId="49" fontId="20" fillId="2" borderId="24" xfId="1" applyNumberFormat="1" applyFont="1" applyFill="1" applyBorder="1" applyAlignment="1" applyProtection="1">
      <alignment horizontal="center" vertical="center"/>
      <protection locked="0"/>
    </xf>
    <xf numFmtId="49" fontId="10" fillId="2" borderId="25" xfId="1" applyNumberFormat="1" applyFont="1" applyFill="1" applyBorder="1" applyAlignment="1" applyProtection="1">
      <alignment horizontal="center" vertical="center" shrinkToFit="1"/>
      <protection locked="0"/>
    </xf>
    <xf numFmtId="49" fontId="20" fillId="2" borderId="25" xfId="1" applyNumberFormat="1" applyFont="1" applyFill="1" applyBorder="1" applyAlignment="1" applyProtection="1">
      <alignment horizontal="center" vertical="center" shrinkToFit="1"/>
      <protection locked="0"/>
    </xf>
    <xf numFmtId="0" fontId="10" fillId="0" borderId="2" xfId="0" applyFont="1" applyBorder="1" applyAlignment="1">
      <alignment horizontal="center" vertical="center" wrapText="1" readingOrder="1"/>
    </xf>
    <xf numFmtId="0" fontId="29" fillId="8" borderId="3" xfId="0" applyFont="1" applyFill="1" applyBorder="1" applyAlignment="1">
      <alignment horizontal="center" vertical="center" wrapText="1" readingOrder="1"/>
    </xf>
    <xf numFmtId="0" fontId="10" fillId="0" borderId="88" xfId="0" applyFont="1" applyBorder="1" applyAlignment="1">
      <alignment horizontal="center" vertical="center" wrapText="1" readingOrder="1"/>
    </xf>
    <xf numFmtId="0" fontId="29" fillId="0" borderId="2" xfId="5" applyNumberFormat="1" applyFont="1" applyBorder="1" applyAlignment="1">
      <alignment horizontal="center" vertical="center" wrapText="1" readingOrder="1"/>
    </xf>
    <xf numFmtId="0" fontId="29" fillId="0" borderId="31" xfId="0" applyFont="1" applyBorder="1" applyAlignment="1">
      <alignment horizontal="center" vertical="center" wrapText="1" readingOrder="1"/>
    </xf>
    <xf numFmtId="0" fontId="29" fillId="0" borderId="88" xfId="0" applyFont="1" applyBorder="1" applyAlignment="1">
      <alignment horizontal="center" vertical="center" wrapText="1" readingOrder="1"/>
    </xf>
    <xf numFmtId="0" fontId="29" fillId="0" borderId="2" xfId="0" applyFont="1" applyBorder="1" applyAlignment="1">
      <alignment horizontal="center" vertical="center" wrapText="1" readingOrder="1"/>
    </xf>
    <xf numFmtId="0" fontId="10" fillId="0" borderId="31" xfId="0" applyFont="1" applyBorder="1" applyAlignment="1">
      <alignment horizontal="center" vertical="center" wrapText="1" readingOrder="1"/>
    </xf>
    <xf numFmtId="0" fontId="10" fillId="0" borderId="4" xfId="0" applyFont="1" applyBorder="1" applyAlignment="1">
      <alignment horizontal="center" vertical="center" wrapText="1" readingOrder="1"/>
    </xf>
    <xf numFmtId="0" fontId="13" fillId="0" borderId="5" xfId="0" applyFont="1" applyBorder="1" applyAlignment="1">
      <alignment horizontal="center" vertical="center" wrapText="1" readingOrder="1"/>
    </xf>
    <xf numFmtId="0" fontId="29" fillId="0" borderId="29" xfId="5" applyNumberFormat="1" applyFont="1" applyBorder="1" applyAlignment="1">
      <alignment horizontal="center" vertical="center" wrapText="1" readingOrder="1"/>
    </xf>
    <xf numFmtId="38" fontId="31" fillId="2" borderId="5" xfId="5" applyFont="1" applyFill="1" applyBorder="1" applyAlignment="1">
      <alignment horizontal="right" vertical="center" wrapText="1" readingOrder="1"/>
    </xf>
    <xf numFmtId="38" fontId="31" fillId="2" borderId="6" xfId="5" applyFont="1" applyFill="1" applyBorder="1" applyAlignment="1">
      <alignment horizontal="right" vertical="center" wrapText="1" readingOrder="1"/>
    </xf>
    <xf numFmtId="0" fontId="35" fillId="2" borderId="1" xfId="0" applyFont="1" applyFill="1" applyBorder="1" applyAlignment="1" applyProtection="1">
      <alignment horizontal="center" vertical="center"/>
      <protection locked="0"/>
    </xf>
    <xf numFmtId="180" fontId="10" fillId="2" borderId="1" xfId="5" applyNumberFormat="1" applyFont="1" applyFill="1" applyBorder="1" applyAlignment="1">
      <alignment horizontal="center" vertical="center" wrapText="1" readingOrder="1"/>
    </xf>
    <xf numFmtId="0" fontId="13" fillId="2" borderId="5" xfId="0" applyFont="1" applyFill="1" applyBorder="1" applyAlignment="1">
      <alignment horizontal="left" vertical="center" wrapText="1" readingOrder="1"/>
    </xf>
    <xf numFmtId="0" fontId="13" fillId="2" borderId="6" xfId="0" applyFont="1" applyFill="1" applyBorder="1" applyAlignment="1">
      <alignment horizontal="left" vertical="center" wrapText="1" readingOrder="1"/>
    </xf>
    <xf numFmtId="0" fontId="13" fillId="2" borderId="8" xfId="0" applyFont="1" applyFill="1" applyBorder="1" applyAlignment="1">
      <alignment horizontal="left" vertical="center" wrapText="1" readingOrder="1"/>
    </xf>
    <xf numFmtId="0" fontId="13" fillId="2" borderId="5" xfId="0" applyFont="1" applyFill="1" applyBorder="1" applyAlignment="1">
      <alignment vertical="center" wrapText="1" readingOrder="1"/>
    </xf>
    <xf numFmtId="0" fontId="13" fillId="2" borderId="6" xfId="0" applyFont="1" applyFill="1" applyBorder="1" applyAlignment="1">
      <alignment vertical="center" wrapText="1" readingOrder="1"/>
    </xf>
    <xf numFmtId="0" fontId="13" fillId="2" borderId="8" xfId="0" applyFont="1" applyFill="1" applyBorder="1" applyAlignment="1">
      <alignment vertical="center" wrapText="1" readingOrder="1"/>
    </xf>
    <xf numFmtId="0" fontId="29" fillId="8" borderId="33" xfId="0" applyFont="1" applyFill="1" applyBorder="1" applyAlignment="1">
      <alignment horizontal="center" vertical="center" wrapText="1" readingOrder="1"/>
    </xf>
    <xf numFmtId="0" fontId="29" fillId="8" borderId="39" xfId="0" applyFont="1" applyFill="1" applyBorder="1" applyAlignment="1">
      <alignment horizontal="center" vertical="center" wrapText="1" readingOrder="1"/>
    </xf>
    <xf numFmtId="0" fontId="29" fillId="8" borderId="40" xfId="0" applyFont="1" applyFill="1" applyBorder="1" applyAlignment="1">
      <alignment horizontal="center" vertical="center" wrapText="1" readingOrder="1"/>
    </xf>
    <xf numFmtId="0" fontId="29" fillId="8" borderId="41" xfId="0" applyFont="1" applyFill="1" applyBorder="1" applyAlignment="1">
      <alignment horizontal="center" vertical="center" wrapText="1" readingOrder="1"/>
    </xf>
    <xf numFmtId="0" fontId="29" fillId="8" borderId="0" xfId="0" applyFont="1" applyFill="1" applyAlignment="1">
      <alignment horizontal="center" vertical="center" wrapText="1" readingOrder="1"/>
    </xf>
    <xf numFmtId="0" fontId="29" fillId="8" borderId="42" xfId="0" applyFont="1" applyFill="1" applyBorder="1" applyAlignment="1">
      <alignment horizontal="center" vertical="center" wrapText="1" readingOrder="1"/>
    </xf>
    <xf numFmtId="0" fontId="29" fillId="8" borderId="43" xfId="0" applyFont="1" applyFill="1" applyBorder="1" applyAlignment="1">
      <alignment horizontal="center" vertical="center" wrapText="1" readingOrder="1"/>
    </xf>
    <xf numFmtId="0" fontId="29" fillId="8" borderId="27" xfId="0" applyFont="1" applyFill="1" applyBorder="1" applyAlignment="1">
      <alignment horizontal="center" vertical="center" wrapText="1" readingOrder="1"/>
    </xf>
    <xf numFmtId="0" fontId="29" fillId="8" borderId="28" xfId="0" applyFont="1" applyFill="1" applyBorder="1" applyAlignment="1">
      <alignment horizontal="center" vertical="center" wrapText="1" readingOrder="1"/>
    </xf>
    <xf numFmtId="179" fontId="29" fillId="2" borderId="6" xfId="0" applyNumberFormat="1" applyFont="1" applyFill="1" applyBorder="1" applyAlignment="1">
      <alignment horizontal="right" vertical="center" readingOrder="1"/>
    </xf>
    <xf numFmtId="179" fontId="29" fillId="2" borderId="8" xfId="0" applyNumberFormat="1" applyFont="1" applyFill="1" applyBorder="1" applyAlignment="1">
      <alignment horizontal="right" vertical="center" readingOrder="1"/>
    </xf>
    <xf numFmtId="176" fontId="36" fillId="0" borderId="5" xfId="0" applyNumberFormat="1" applyFont="1" applyBorder="1" applyAlignment="1" applyProtection="1">
      <alignment horizontal="right" vertical="center" wrapText="1" readingOrder="1"/>
      <protection hidden="1"/>
    </xf>
    <xf numFmtId="176" fontId="36" fillId="0" borderId="6" xfId="0" applyNumberFormat="1" applyFont="1" applyBorder="1" applyAlignment="1" applyProtection="1">
      <alignment horizontal="right" vertical="center" wrapText="1" readingOrder="1"/>
      <protection hidden="1"/>
    </xf>
    <xf numFmtId="176" fontId="36" fillId="0" borderId="8" xfId="0" applyNumberFormat="1" applyFont="1" applyBorder="1" applyAlignment="1" applyProtection="1">
      <alignment horizontal="right" vertical="center" wrapText="1" readingOrder="1"/>
      <protection hidden="1"/>
    </xf>
    <xf numFmtId="0" fontId="29" fillId="0" borderId="31" xfId="0" applyFont="1" applyBorder="1" applyAlignment="1">
      <alignment horizontal="center" vertical="center" readingOrder="1"/>
    </xf>
    <xf numFmtId="0" fontId="29" fillId="0" borderId="4" xfId="0" applyFont="1" applyBorder="1" applyAlignment="1">
      <alignment horizontal="center" vertical="center" readingOrder="1"/>
    </xf>
    <xf numFmtId="176" fontId="29" fillId="0" borderId="69" xfId="0" applyNumberFormat="1" applyFont="1" applyBorder="1" applyAlignment="1">
      <alignment horizontal="right" vertical="center" readingOrder="1"/>
    </xf>
    <xf numFmtId="176" fontId="29" fillId="0" borderId="71" xfId="0" applyNumberFormat="1" applyFont="1" applyBorder="1" applyAlignment="1">
      <alignment horizontal="right" vertical="center" readingOrder="1"/>
    </xf>
    <xf numFmtId="176" fontId="29" fillId="0" borderId="70" xfId="0" applyNumberFormat="1" applyFont="1" applyBorder="1" applyAlignment="1">
      <alignment horizontal="right" vertical="center" readingOrder="1"/>
    </xf>
    <xf numFmtId="176" fontId="29" fillId="0" borderId="32" xfId="0" applyNumberFormat="1" applyFont="1" applyBorder="1" applyAlignment="1">
      <alignment horizontal="right" vertical="center" readingOrder="1"/>
    </xf>
    <xf numFmtId="176" fontId="29" fillId="0" borderId="11" xfId="0" applyNumberFormat="1" applyFont="1" applyBorder="1" applyAlignment="1">
      <alignment horizontal="right" vertical="center" readingOrder="1"/>
    </xf>
    <xf numFmtId="176" fontId="29" fillId="0" borderId="12" xfId="0" applyNumberFormat="1" applyFont="1" applyBorder="1" applyAlignment="1">
      <alignment horizontal="right" vertical="center" readingOrder="1"/>
    </xf>
    <xf numFmtId="176" fontId="29" fillId="0" borderId="5" xfId="0" applyNumberFormat="1" applyFont="1" applyBorder="1" applyAlignment="1">
      <alignment horizontal="right" vertical="center" readingOrder="1"/>
    </xf>
    <xf numFmtId="176" fontId="29" fillId="0" borderId="6" xfId="0" applyNumberFormat="1" applyFont="1" applyBorder="1" applyAlignment="1">
      <alignment horizontal="right" vertical="center" readingOrder="1"/>
    </xf>
    <xf numFmtId="176" fontId="29" fillId="0" borderId="8" xfId="0" applyNumberFormat="1" applyFont="1" applyBorder="1" applyAlignment="1">
      <alignment horizontal="right" vertical="center" readingOrder="1"/>
    </xf>
    <xf numFmtId="176" fontId="29" fillId="0" borderId="13" xfId="0" applyNumberFormat="1" applyFont="1" applyBorder="1" applyAlignment="1">
      <alignment horizontal="right" vertical="center" readingOrder="1"/>
    </xf>
    <xf numFmtId="176" fontId="29" fillId="0" borderId="14" xfId="0" applyNumberFormat="1" applyFont="1" applyBorder="1" applyAlignment="1">
      <alignment horizontal="right" vertical="center" readingOrder="1"/>
    </xf>
    <xf numFmtId="176" fontId="10" fillId="0" borderId="44" xfId="0" applyNumberFormat="1" applyFont="1" applyBorder="1" applyAlignment="1">
      <alignment horizontal="right" vertical="center" wrapText="1" readingOrder="1"/>
    </xf>
    <xf numFmtId="176" fontId="10" fillId="0" borderId="9" xfId="0" applyNumberFormat="1" applyFont="1" applyBorder="1" applyAlignment="1">
      <alignment horizontal="right" vertical="center" wrapText="1" readingOrder="1"/>
    </xf>
    <xf numFmtId="176" fontId="10" fillId="0" borderId="10" xfId="0" applyNumberFormat="1" applyFont="1" applyBorder="1" applyAlignment="1">
      <alignment horizontal="right" vertical="center" wrapText="1" readingOrder="1"/>
    </xf>
    <xf numFmtId="176" fontId="10" fillId="0" borderId="32" xfId="0" applyNumberFormat="1" applyFont="1" applyBorder="1" applyAlignment="1">
      <alignment horizontal="right" vertical="center" wrapText="1" readingOrder="1"/>
    </xf>
    <xf numFmtId="176" fontId="10" fillId="0" borderId="11" xfId="0" applyNumberFormat="1" applyFont="1" applyBorder="1" applyAlignment="1">
      <alignment horizontal="right" vertical="center" wrapText="1" readingOrder="1"/>
    </xf>
    <xf numFmtId="176" fontId="10" fillId="0" borderId="12" xfId="0" applyNumberFormat="1" applyFont="1" applyBorder="1" applyAlignment="1">
      <alignment horizontal="right" vertical="center" wrapText="1" readingOrder="1"/>
    </xf>
    <xf numFmtId="176" fontId="29" fillId="0" borderId="44" xfId="0" applyNumberFormat="1" applyFont="1" applyBorder="1" applyAlignment="1">
      <alignment horizontal="right" vertical="center" wrapText="1" readingOrder="1"/>
    </xf>
    <xf numFmtId="176" fontId="29" fillId="0" borderId="9" xfId="0" applyNumberFormat="1" applyFont="1" applyBorder="1" applyAlignment="1">
      <alignment horizontal="right" vertical="center" wrapText="1" readingOrder="1"/>
    </xf>
    <xf numFmtId="176" fontId="29" fillId="0" borderId="10" xfId="0" applyNumberFormat="1" applyFont="1" applyBorder="1" applyAlignment="1">
      <alignment horizontal="right" vertical="center" wrapText="1" readingOrder="1"/>
    </xf>
    <xf numFmtId="176" fontId="29" fillId="0" borderId="32" xfId="0" applyNumberFormat="1" applyFont="1" applyBorder="1" applyAlignment="1">
      <alignment horizontal="right" vertical="center" wrapText="1" readingOrder="1"/>
    </xf>
    <xf numFmtId="176" fontId="29" fillId="0" borderId="11" xfId="0" applyNumberFormat="1" applyFont="1" applyBorder="1" applyAlignment="1">
      <alignment horizontal="right" vertical="center" wrapText="1" readingOrder="1"/>
    </xf>
    <xf numFmtId="176" fontId="29" fillId="0" borderId="12" xfId="0" applyNumberFormat="1" applyFont="1" applyBorder="1" applyAlignment="1">
      <alignment horizontal="right" vertical="center" wrapText="1" readingOrder="1"/>
    </xf>
    <xf numFmtId="38" fontId="31" fillId="0" borderId="5" xfId="5" applyFont="1" applyBorder="1" applyAlignment="1">
      <alignment horizontal="right" vertical="center" wrapText="1" readingOrder="1"/>
    </xf>
    <xf numFmtId="38" fontId="31" fillId="0" borderId="6" xfId="5" applyFont="1" applyBorder="1" applyAlignment="1">
      <alignment horizontal="right" vertical="center" wrapText="1" readingOrder="1"/>
    </xf>
    <xf numFmtId="176" fontId="29" fillId="0" borderId="44" xfId="0" applyNumberFormat="1" applyFont="1" applyBorder="1" applyAlignment="1">
      <alignment horizontal="right" vertical="center" readingOrder="1"/>
    </xf>
    <xf numFmtId="176" fontId="29" fillId="0" borderId="9" xfId="0" applyNumberFormat="1" applyFont="1" applyBorder="1" applyAlignment="1">
      <alignment horizontal="right" vertical="center" readingOrder="1"/>
    </xf>
    <xf numFmtId="176" fontId="29" fillId="0" borderId="10" xfId="0" applyNumberFormat="1" applyFont="1" applyBorder="1" applyAlignment="1">
      <alignment horizontal="right" vertical="center" readingOrder="1"/>
    </xf>
    <xf numFmtId="176" fontId="26" fillId="0" borderId="69" xfId="0" applyNumberFormat="1" applyFont="1" applyBorder="1" applyAlignment="1">
      <alignment horizontal="right" vertical="center" wrapText="1" readingOrder="1"/>
    </xf>
    <xf numFmtId="176" fontId="26" fillId="0" borderId="71" xfId="0" applyNumberFormat="1" applyFont="1" applyBorder="1" applyAlignment="1">
      <alignment horizontal="right" vertical="center" wrapText="1" readingOrder="1"/>
    </xf>
    <xf numFmtId="176" fontId="29" fillId="0" borderId="6" xfId="0" applyNumberFormat="1" applyFont="1" applyBorder="1" applyAlignment="1">
      <alignment horizontal="right" vertical="center" wrapText="1" readingOrder="1"/>
    </xf>
    <xf numFmtId="176" fontId="29" fillId="0" borderId="8" xfId="0" applyNumberFormat="1" applyFont="1" applyBorder="1" applyAlignment="1">
      <alignment horizontal="right" vertical="center" wrapText="1" readingOrder="1"/>
    </xf>
    <xf numFmtId="176" fontId="29" fillId="0" borderId="69" xfId="0" applyNumberFormat="1" applyFont="1" applyBorder="1" applyAlignment="1">
      <alignment horizontal="right" vertical="center" wrapText="1" readingOrder="1"/>
    </xf>
    <xf numFmtId="176" fontId="29" fillId="0" borderId="71" xfId="0" applyNumberFormat="1" applyFont="1" applyBorder="1" applyAlignment="1">
      <alignment horizontal="right" vertical="center" wrapText="1" readingOrder="1"/>
    </xf>
    <xf numFmtId="176" fontId="29" fillId="0" borderId="70" xfId="0" applyNumberFormat="1" applyFont="1" applyBorder="1" applyAlignment="1">
      <alignment horizontal="right" vertical="center" wrapText="1" readingOrder="1"/>
    </xf>
    <xf numFmtId="176" fontId="29" fillId="0" borderId="5" xfId="0" applyNumberFormat="1" applyFont="1" applyBorder="1" applyAlignment="1">
      <alignment horizontal="right" vertical="center" wrapText="1" readingOrder="1"/>
    </xf>
    <xf numFmtId="176" fontId="31" fillId="0" borderId="32" xfId="0" applyNumberFormat="1" applyFont="1" applyBorder="1" applyAlignment="1">
      <alignment horizontal="right" vertical="center" wrapText="1" readingOrder="1"/>
    </xf>
    <xf numFmtId="176" fontId="31" fillId="0" borderId="11" xfId="0" applyNumberFormat="1" applyFont="1" applyBorder="1" applyAlignment="1">
      <alignment horizontal="right" vertical="center" wrapText="1" readingOrder="1"/>
    </xf>
    <xf numFmtId="176" fontId="17" fillId="0" borderId="71" xfId="0" applyNumberFormat="1" applyFont="1" applyBorder="1" applyAlignment="1">
      <alignment horizontal="right" vertical="center" wrapText="1" readingOrder="1"/>
    </xf>
    <xf numFmtId="176" fontId="17" fillId="0" borderId="70" xfId="0" applyNumberFormat="1" applyFont="1" applyBorder="1" applyAlignment="1">
      <alignment horizontal="right" vertical="center" wrapText="1" readingOrder="1"/>
    </xf>
    <xf numFmtId="176" fontId="31" fillId="0" borderId="33" xfId="0" applyNumberFormat="1" applyFont="1" applyBorder="1" applyAlignment="1">
      <alignment horizontal="right" vertical="center" wrapText="1" readingOrder="1"/>
    </xf>
    <xf numFmtId="176" fontId="31" fillId="0" borderId="39" xfId="0" applyNumberFormat="1" applyFont="1" applyBorder="1" applyAlignment="1">
      <alignment horizontal="right" vertical="center" wrapText="1" readingOrder="1"/>
    </xf>
    <xf numFmtId="0" fontId="13" fillId="0" borderId="33" xfId="0" applyFont="1" applyBorder="1" applyAlignment="1">
      <alignment vertical="center" wrapText="1" readingOrder="1"/>
    </xf>
    <xf numFmtId="0" fontId="13" fillId="0" borderId="39" xfId="0" applyFont="1" applyBorder="1" applyAlignment="1">
      <alignment vertical="center" wrapText="1" readingOrder="1"/>
    </xf>
    <xf numFmtId="0" fontId="13" fillId="0" borderId="40" xfId="0" applyFont="1" applyBorder="1" applyAlignment="1">
      <alignment vertical="center" wrapText="1" readingOrder="1"/>
    </xf>
    <xf numFmtId="0" fontId="13" fillId="0" borderId="32" xfId="0" applyFont="1" applyBorder="1" applyAlignment="1">
      <alignment vertical="center" wrapText="1" readingOrder="1"/>
    </xf>
    <xf numFmtId="0" fontId="13" fillId="0" borderId="11" xfId="0" applyFont="1" applyBorder="1" applyAlignment="1">
      <alignment vertical="center" wrapText="1" readingOrder="1"/>
    </xf>
    <xf numFmtId="0" fontId="13" fillId="0" borderId="12" xfId="0" applyFont="1" applyBorder="1" applyAlignment="1">
      <alignment vertical="center" wrapText="1" readingOrder="1"/>
    </xf>
    <xf numFmtId="0" fontId="13" fillId="0" borderId="69" xfId="0" applyFont="1" applyBorder="1" applyAlignment="1">
      <alignment vertical="center" wrapText="1" readingOrder="1"/>
    </xf>
    <xf numFmtId="0" fontId="13" fillId="0" borderId="71" xfId="0" applyFont="1" applyBorder="1" applyAlignment="1">
      <alignment vertical="center" wrapText="1" readingOrder="1"/>
    </xf>
    <xf numFmtId="0" fontId="13" fillId="0" borderId="70" xfId="0" applyFont="1" applyBorder="1" applyAlignment="1">
      <alignment vertical="center" wrapText="1" readingOrder="1"/>
    </xf>
    <xf numFmtId="0" fontId="21" fillId="0" borderId="32" xfId="0" applyFont="1" applyBorder="1" applyAlignment="1">
      <alignment vertical="center" wrapText="1" readingOrder="1"/>
    </xf>
    <xf numFmtId="0" fontId="21" fillId="0" borderId="11" xfId="0" applyFont="1" applyBorder="1" applyAlignment="1">
      <alignment vertical="center" wrapText="1" readingOrder="1"/>
    </xf>
    <xf numFmtId="0" fontId="13" fillId="0" borderId="43" xfId="0" applyFont="1" applyBorder="1" applyAlignment="1">
      <alignment vertical="center" wrapText="1" readingOrder="1"/>
    </xf>
    <xf numFmtId="0" fontId="13" fillId="0" borderId="27" xfId="0" applyFont="1" applyBorder="1" applyAlignment="1">
      <alignment vertical="center" wrapText="1" readingOrder="1"/>
    </xf>
    <xf numFmtId="0" fontId="13" fillId="0" borderId="28" xfId="0" applyFont="1" applyBorder="1" applyAlignment="1">
      <alignment vertical="center" wrapText="1" readingOrder="1"/>
    </xf>
    <xf numFmtId="0" fontId="13" fillId="0" borderId="69" xfId="0" applyFont="1" applyBorder="1" applyAlignment="1">
      <alignment horizontal="left" vertical="center" wrapText="1" readingOrder="1"/>
    </xf>
    <xf numFmtId="0" fontId="13" fillId="0" borderId="71" xfId="0" applyFont="1" applyBorder="1" applyAlignment="1">
      <alignment horizontal="left" vertical="center" wrapText="1" readingOrder="1"/>
    </xf>
    <xf numFmtId="0" fontId="13" fillId="0" borderId="70" xfId="0" applyFont="1" applyBorder="1" applyAlignment="1">
      <alignment horizontal="left" vertical="center" wrapText="1" readingOrder="1"/>
    </xf>
    <xf numFmtId="0" fontId="13" fillId="0" borderId="44" xfId="0" applyFont="1" applyBorder="1" applyAlignment="1">
      <alignment horizontal="left" vertical="center" wrapText="1" readingOrder="1"/>
    </xf>
    <xf numFmtId="0" fontId="13" fillId="0" borderId="9" xfId="0" applyFont="1" applyBorder="1" applyAlignment="1">
      <alignment horizontal="left" vertical="center" wrapText="1" readingOrder="1"/>
    </xf>
    <xf numFmtId="0" fontId="13" fillId="0" borderId="10" xfId="0" applyFont="1" applyBorder="1" applyAlignment="1">
      <alignment horizontal="left" vertical="center" wrapText="1" readingOrder="1"/>
    </xf>
    <xf numFmtId="0" fontId="13" fillId="0" borderId="5" xfId="0" applyFont="1" applyBorder="1" applyAlignment="1">
      <alignment vertical="center" wrapText="1" readingOrder="1"/>
    </xf>
    <xf numFmtId="0" fontId="13" fillId="0" borderId="6" xfId="0" applyFont="1" applyBorder="1" applyAlignment="1">
      <alignment vertical="center" wrapText="1" readingOrder="1"/>
    </xf>
    <xf numFmtId="0" fontId="13" fillId="0" borderId="8" xfId="0" applyFont="1" applyBorder="1" applyAlignment="1">
      <alignment vertical="center" wrapText="1" readingOrder="1"/>
    </xf>
    <xf numFmtId="0" fontId="29" fillId="8" borderId="5" xfId="0" applyFont="1" applyFill="1" applyBorder="1" applyAlignment="1">
      <alignment horizontal="center" vertical="center" wrapText="1" readingOrder="1"/>
    </xf>
    <xf numFmtId="0" fontId="29" fillId="8" borderId="6" xfId="0" applyFont="1" applyFill="1" applyBorder="1" applyAlignment="1">
      <alignment horizontal="center" vertical="center" wrapText="1" readingOrder="1"/>
    </xf>
    <xf numFmtId="0" fontId="29" fillId="8" borderId="8" xfId="0" applyFont="1" applyFill="1" applyBorder="1" applyAlignment="1">
      <alignment horizontal="center" vertical="center" wrapText="1" readingOrder="1"/>
    </xf>
    <xf numFmtId="0" fontId="13" fillId="0" borderId="41" xfId="0" applyFont="1" applyBorder="1" applyAlignment="1">
      <alignment horizontal="left" vertical="center" wrapText="1" readingOrder="1"/>
    </xf>
    <xf numFmtId="0" fontId="13" fillId="0" borderId="0" xfId="0" applyFont="1" applyAlignment="1">
      <alignment horizontal="left" vertical="center" wrapText="1" readingOrder="1"/>
    </xf>
    <xf numFmtId="0" fontId="13" fillId="0" borderId="42" xfId="0" applyFont="1" applyBorder="1" applyAlignment="1">
      <alignment horizontal="left" vertical="center" wrapText="1" readingOrder="1"/>
    </xf>
    <xf numFmtId="0" fontId="13" fillId="0" borderId="45" xfId="0" applyFont="1" applyBorder="1" applyAlignment="1">
      <alignment horizontal="left" vertical="center" wrapText="1" readingOrder="1"/>
    </xf>
    <xf numFmtId="0" fontId="13" fillId="0" borderId="46" xfId="0" applyFont="1" applyBorder="1" applyAlignment="1">
      <alignment horizontal="left" vertical="center" wrapText="1" readingOrder="1"/>
    </xf>
    <xf numFmtId="0" fontId="13" fillId="0" borderId="47" xfId="0" applyFont="1" applyBorder="1" applyAlignment="1">
      <alignment horizontal="left" vertical="center" wrapText="1" readingOrder="1"/>
    </xf>
    <xf numFmtId="0" fontId="13" fillId="0" borderId="48" xfId="0" applyFont="1" applyBorder="1" applyAlignment="1">
      <alignment vertical="center" wrapText="1" readingOrder="1"/>
    </xf>
    <xf numFmtId="0" fontId="13" fillId="0" borderId="13" xfId="0" applyFont="1" applyBorder="1" applyAlignment="1">
      <alignment vertical="center" wrapText="1" readingOrder="1"/>
    </xf>
    <xf numFmtId="0" fontId="13" fillId="0" borderId="14" xfId="0" applyFont="1" applyBorder="1" applyAlignment="1">
      <alignment vertical="center" wrapText="1" readingOrder="1"/>
    </xf>
    <xf numFmtId="0" fontId="13" fillId="0" borderId="45" xfId="0" applyFont="1" applyBorder="1" applyAlignment="1">
      <alignment vertical="center" wrapText="1" readingOrder="1"/>
    </xf>
    <xf numFmtId="0" fontId="13" fillId="0" borderId="46" xfId="0" applyFont="1" applyBorder="1" applyAlignment="1">
      <alignment vertical="center" wrapText="1" readingOrder="1"/>
    </xf>
    <xf numFmtId="0" fontId="13" fillId="0" borderId="47" xfId="0" applyFont="1" applyBorder="1" applyAlignment="1">
      <alignment vertical="center" wrapText="1" readingOrder="1"/>
    </xf>
    <xf numFmtId="0" fontId="13" fillId="0" borderId="41" xfId="0" applyFont="1" applyBorder="1" applyAlignment="1">
      <alignment vertical="center" wrapText="1" readingOrder="1"/>
    </xf>
    <xf numFmtId="0" fontId="13" fillId="0" borderId="0" xfId="0" applyFont="1" applyAlignment="1">
      <alignment vertical="center" wrapText="1" readingOrder="1"/>
    </xf>
    <xf numFmtId="0" fontId="13" fillId="0" borderId="42" xfId="0" applyFont="1" applyBorder="1" applyAlignment="1">
      <alignment vertical="center" wrapText="1" readingOrder="1"/>
    </xf>
    <xf numFmtId="0" fontId="10" fillId="2" borderId="0" xfId="1" applyFont="1" applyFill="1" applyAlignment="1" applyProtection="1">
      <alignment horizontal="center" vertical="center" shrinkToFit="1"/>
      <protection locked="0"/>
    </xf>
    <xf numFmtId="0" fontId="24" fillId="4" borderId="44" xfId="1" applyFont="1" applyFill="1" applyBorder="1" applyAlignment="1">
      <alignment horizontal="center" vertical="center"/>
    </xf>
    <xf numFmtId="0" fontId="24" fillId="4" borderId="9" xfId="1" applyFont="1" applyFill="1" applyBorder="1" applyAlignment="1">
      <alignment horizontal="center" vertical="center"/>
    </xf>
    <xf numFmtId="0" fontId="24" fillId="4" borderId="10" xfId="1" applyFont="1" applyFill="1" applyBorder="1" applyAlignment="1">
      <alignment horizontal="center" vertical="center"/>
    </xf>
    <xf numFmtId="0" fontId="24" fillId="4" borderId="44" xfId="1" applyFont="1" applyFill="1" applyBorder="1" applyAlignment="1" applyProtection="1">
      <alignment horizontal="center" vertical="center"/>
      <protection locked="0"/>
    </xf>
    <xf numFmtId="0" fontId="24" fillId="4" borderId="9" xfId="1" applyFont="1" applyFill="1" applyBorder="1" applyAlignment="1" applyProtection="1">
      <alignment horizontal="center" vertical="center"/>
      <protection locked="0"/>
    </xf>
    <xf numFmtId="0" fontId="24" fillId="4" borderId="10" xfId="1" applyFont="1" applyFill="1" applyBorder="1" applyAlignment="1" applyProtection="1">
      <alignment horizontal="center" vertical="center"/>
      <protection locked="0"/>
    </xf>
    <xf numFmtId="0" fontId="10" fillId="6" borderId="83" xfId="1" applyFont="1" applyFill="1" applyBorder="1" applyAlignment="1">
      <alignment horizontal="center" vertical="center" wrapText="1"/>
    </xf>
    <xf numFmtId="0" fontId="10" fillId="6" borderId="78" xfId="1" applyFont="1" applyFill="1" applyBorder="1" applyAlignment="1">
      <alignment horizontal="center" vertical="center"/>
    </xf>
    <xf numFmtId="0" fontId="21" fillId="2" borderId="21" xfId="1" applyFont="1" applyFill="1" applyBorder="1" applyAlignment="1" applyProtection="1">
      <alignment horizontal="center" vertical="center"/>
      <protection locked="0"/>
    </xf>
    <xf numFmtId="0" fontId="21" fillId="2" borderId="58" xfId="1" applyFont="1" applyFill="1" applyBorder="1" applyAlignment="1" applyProtection="1">
      <alignment horizontal="center" vertical="center"/>
      <protection locked="0"/>
    </xf>
    <xf numFmtId="0" fontId="24" fillId="4" borderId="20" xfId="1" applyFont="1" applyFill="1" applyBorder="1" applyAlignment="1">
      <alignment horizontal="center" vertical="center"/>
    </xf>
    <xf numFmtId="0" fontId="24" fillId="4" borderId="35" xfId="1" applyFont="1" applyFill="1" applyBorder="1" applyAlignment="1">
      <alignment horizontal="center" vertical="center"/>
    </xf>
    <xf numFmtId="0" fontId="24" fillId="4" borderId="50" xfId="1" applyFont="1" applyFill="1" applyBorder="1" applyAlignment="1">
      <alignment horizontal="center" vertical="center"/>
    </xf>
    <xf numFmtId="0" fontId="20" fillId="6" borderId="83" xfId="1" applyFont="1" applyFill="1" applyBorder="1" applyAlignment="1" applyProtection="1">
      <alignment horizontal="center" vertical="center" shrinkToFit="1"/>
      <protection locked="0"/>
    </xf>
    <xf numFmtId="0" fontId="20" fillId="6" borderId="81" xfId="1" applyFont="1" applyFill="1" applyBorder="1" applyAlignment="1" applyProtection="1">
      <alignment horizontal="center" vertical="center" shrinkToFit="1"/>
      <protection locked="0"/>
    </xf>
    <xf numFmtId="0" fontId="20" fillId="2" borderId="61" xfId="1" applyFont="1" applyFill="1" applyBorder="1" applyAlignment="1" applyProtection="1">
      <alignment horizontal="center" vertical="center"/>
      <protection locked="0"/>
    </xf>
    <xf numFmtId="0" fontId="20" fillId="2" borderId="21" xfId="1" applyFont="1" applyFill="1" applyBorder="1" applyAlignment="1" applyProtection="1">
      <alignment horizontal="center" vertical="center"/>
      <protection locked="0"/>
    </xf>
    <xf numFmtId="0" fontId="24" fillId="4" borderId="59" xfId="1" applyFont="1" applyFill="1" applyBorder="1" applyAlignment="1">
      <alignment horizontal="center" vertical="center"/>
    </xf>
    <xf numFmtId="0" fontId="24" fillId="4" borderId="58" xfId="1" applyFont="1" applyFill="1" applyBorder="1" applyAlignment="1">
      <alignment horizontal="center" vertical="center"/>
    </xf>
    <xf numFmtId="49" fontId="10" fillId="0" borderId="59" xfId="1" applyNumberFormat="1" applyFont="1" applyBorder="1" applyAlignment="1" applyProtection="1">
      <alignment horizontal="left" vertical="center"/>
      <protection locked="0"/>
    </xf>
    <xf numFmtId="49" fontId="10" fillId="0" borderId="21" xfId="1" applyNumberFormat="1" applyFont="1" applyBorder="1" applyAlignment="1" applyProtection="1">
      <alignment horizontal="left" vertical="center"/>
      <protection locked="0"/>
    </xf>
    <xf numFmtId="49" fontId="10" fillId="0" borderId="22" xfId="1" applyNumberFormat="1" applyFont="1" applyBorder="1" applyAlignment="1" applyProtection="1">
      <alignment horizontal="left" vertical="center"/>
      <protection locked="0"/>
    </xf>
    <xf numFmtId="0" fontId="25" fillId="5" borderId="5" xfId="0" applyFont="1" applyFill="1" applyBorder="1" applyAlignment="1">
      <alignment horizontal="center" vertical="center" wrapText="1" readingOrder="1"/>
    </xf>
    <xf numFmtId="0" fontId="25" fillId="5" borderId="6" xfId="0" applyFont="1" applyFill="1" applyBorder="1" applyAlignment="1">
      <alignment horizontal="center" vertical="center" wrapText="1" readingOrder="1"/>
    </xf>
    <xf numFmtId="0" fontId="25" fillId="5" borderId="8" xfId="0" applyFont="1" applyFill="1" applyBorder="1" applyAlignment="1">
      <alignment horizontal="center" vertical="center" wrapText="1" readingOrder="1"/>
    </xf>
    <xf numFmtId="0" fontId="20" fillId="0" borderId="61" xfId="1" applyFont="1" applyBorder="1" applyAlignment="1" applyProtection="1">
      <alignment horizontal="center" vertical="center"/>
      <protection locked="0"/>
    </xf>
    <xf numFmtId="0" fontId="20" fillId="0" borderId="58" xfId="1" applyFont="1" applyBorder="1" applyAlignment="1" applyProtection="1">
      <alignment horizontal="center" vertical="center"/>
      <protection locked="0"/>
    </xf>
    <xf numFmtId="0" fontId="20" fillId="0" borderId="59" xfId="1" applyFont="1" applyBorder="1" applyAlignment="1" applyProtection="1">
      <alignment horizontal="center" vertical="center"/>
      <protection locked="0"/>
    </xf>
    <xf numFmtId="0" fontId="20" fillId="0" borderId="22" xfId="1" applyFont="1" applyBorder="1" applyAlignment="1" applyProtection="1">
      <alignment horizontal="center" vertical="center"/>
      <protection locked="0"/>
    </xf>
    <xf numFmtId="0" fontId="25" fillId="5" borderId="5" xfId="0" applyFont="1" applyFill="1" applyBorder="1" applyAlignment="1">
      <alignment horizontal="center" vertical="center" wrapText="1" shrinkToFit="1" readingOrder="1"/>
    </xf>
    <xf numFmtId="0" fontId="25" fillId="5" borderId="6" xfId="0" applyFont="1" applyFill="1" applyBorder="1" applyAlignment="1">
      <alignment horizontal="center" vertical="center" wrapText="1" shrinkToFit="1" readingOrder="1"/>
    </xf>
    <xf numFmtId="176" fontId="29" fillId="0" borderId="69" xfId="5" applyNumberFormat="1" applyFont="1" applyBorder="1" applyAlignment="1">
      <alignment horizontal="right" vertical="center" readingOrder="1"/>
    </xf>
    <xf numFmtId="176" fontId="29" fillId="0" borderId="71" xfId="5" applyNumberFormat="1" applyFont="1" applyBorder="1" applyAlignment="1">
      <alignment horizontal="right" vertical="center" readingOrder="1"/>
    </xf>
    <xf numFmtId="176" fontId="29" fillId="0" borderId="70" xfId="5" applyNumberFormat="1" applyFont="1" applyBorder="1" applyAlignment="1">
      <alignment horizontal="right" vertical="center" readingOrder="1"/>
    </xf>
    <xf numFmtId="176" fontId="29" fillId="0" borderId="45" xfId="0" applyNumberFormat="1" applyFont="1" applyBorder="1" applyAlignment="1">
      <alignment horizontal="right" readingOrder="1"/>
    </xf>
    <xf numFmtId="176" fontId="29" fillId="0" borderId="46" xfId="0" applyNumberFormat="1" applyFont="1" applyBorder="1" applyAlignment="1">
      <alignment horizontal="right" readingOrder="1"/>
    </xf>
    <xf numFmtId="176" fontId="29" fillId="0" borderId="47" xfId="0" applyNumberFormat="1" applyFont="1" applyBorder="1" applyAlignment="1">
      <alignment horizontal="right" readingOrder="1"/>
    </xf>
    <xf numFmtId="49" fontId="38" fillId="0" borderId="43" xfId="0" applyNumberFormat="1" applyFont="1" applyBorder="1" applyAlignment="1">
      <alignment horizontal="right" vertical="top" readingOrder="1"/>
    </xf>
    <xf numFmtId="49" fontId="38" fillId="0" borderId="27" xfId="0" applyNumberFormat="1" applyFont="1" applyBorder="1" applyAlignment="1">
      <alignment horizontal="right" vertical="top" readingOrder="1"/>
    </xf>
    <xf numFmtId="49" fontId="38" fillId="0" borderId="28" xfId="0" applyNumberFormat="1" applyFont="1" applyBorder="1" applyAlignment="1">
      <alignment horizontal="right" vertical="top" readingOrder="1"/>
    </xf>
    <xf numFmtId="0" fontId="6" fillId="2" borderId="0" xfId="0" applyFont="1" applyFill="1" applyAlignment="1">
      <alignment horizontal="left"/>
    </xf>
    <xf numFmtId="0" fontId="23" fillId="2" borderId="0" xfId="0" applyFont="1" applyFill="1" applyAlignment="1">
      <alignment horizontal="left" vertical="center" wrapText="1"/>
    </xf>
    <xf numFmtId="0" fontId="23" fillId="2" borderId="0" xfId="0" applyFont="1" applyFill="1" applyAlignment="1">
      <alignment horizontal="left" vertical="center"/>
    </xf>
    <xf numFmtId="0" fontId="18" fillId="5" borderId="6" xfId="0" applyFont="1" applyFill="1" applyBorder="1" applyAlignment="1">
      <alignment horizontal="left" vertical="center" wrapText="1"/>
    </xf>
    <xf numFmtId="0" fontId="20" fillId="2" borderId="84" xfId="1" applyFont="1" applyFill="1" applyBorder="1" applyAlignment="1" applyProtection="1">
      <alignment horizontal="center" vertical="center"/>
      <protection locked="0"/>
    </xf>
    <xf numFmtId="0" fontId="20" fillId="2" borderId="85" xfId="1" applyFont="1" applyFill="1" applyBorder="1" applyAlignment="1" applyProtection="1">
      <alignment horizontal="center" vertical="center"/>
      <protection locked="0"/>
    </xf>
    <xf numFmtId="0" fontId="20" fillId="6" borderId="74" xfId="1" applyFont="1" applyFill="1" applyBorder="1" applyAlignment="1" applyProtection="1">
      <alignment horizontal="center" vertical="center"/>
      <protection locked="0"/>
    </xf>
    <xf numFmtId="0" fontId="20" fillId="6" borderId="19" xfId="1" applyFont="1" applyFill="1" applyBorder="1" applyAlignment="1" applyProtection="1">
      <alignment horizontal="center" vertical="center"/>
      <protection locked="0"/>
    </xf>
    <xf numFmtId="49" fontId="10" fillId="2" borderId="21" xfId="1" applyNumberFormat="1" applyFont="1" applyFill="1" applyBorder="1" applyAlignment="1" applyProtection="1">
      <alignment horizontal="left" vertical="center"/>
      <protection locked="0"/>
    </xf>
    <xf numFmtId="0" fontId="20" fillId="2" borderId="61" xfId="1" applyFont="1" applyFill="1" applyBorder="1" applyAlignment="1" applyProtection="1">
      <alignment horizontal="center" vertical="center" wrapText="1"/>
      <protection locked="0"/>
    </xf>
    <xf numFmtId="0" fontId="20" fillId="2" borderId="66" xfId="1" applyFont="1" applyFill="1" applyBorder="1" applyAlignment="1" applyProtection="1">
      <alignment horizontal="center" vertical="center" wrapText="1"/>
      <protection locked="0"/>
    </xf>
    <xf numFmtId="176" fontId="29" fillId="0" borderId="44" xfId="5" applyNumberFormat="1" applyFont="1" applyBorder="1" applyAlignment="1">
      <alignment horizontal="right" vertical="center" wrapText="1" readingOrder="1"/>
    </xf>
    <xf numFmtId="176" fontId="29" fillId="0" borderId="9" xfId="5" applyNumberFormat="1" applyFont="1" applyBorder="1" applyAlignment="1">
      <alignment horizontal="right" vertical="center" wrapText="1" readingOrder="1"/>
    </xf>
    <xf numFmtId="176" fontId="29" fillId="0" borderId="10" xfId="5" applyNumberFormat="1" applyFont="1" applyBorder="1" applyAlignment="1">
      <alignment horizontal="right" vertical="center" wrapText="1" readingOrder="1"/>
    </xf>
    <xf numFmtId="0" fontId="29" fillId="7" borderId="33" xfId="0" applyFont="1" applyFill="1" applyBorder="1" applyAlignment="1">
      <alignment horizontal="center" vertical="center" wrapText="1" readingOrder="1"/>
    </xf>
    <xf numFmtId="0" fontId="29" fillId="7" borderId="39" xfId="0" applyFont="1" applyFill="1" applyBorder="1" applyAlignment="1">
      <alignment horizontal="center" vertical="center" wrapText="1" readingOrder="1"/>
    </xf>
    <xf numFmtId="0" fontId="29" fillId="7" borderId="40" xfId="0" applyFont="1" applyFill="1" applyBorder="1" applyAlignment="1">
      <alignment horizontal="center" vertical="center" wrapText="1" readingOrder="1"/>
    </xf>
    <xf numFmtId="0" fontId="29" fillId="7" borderId="41" xfId="0" applyFont="1" applyFill="1" applyBorder="1" applyAlignment="1">
      <alignment horizontal="center" vertical="center" wrapText="1" readingOrder="1"/>
    </xf>
    <xf numFmtId="0" fontId="29" fillId="7" borderId="0" xfId="0" applyFont="1" applyFill="1" applyAlignment="1">
      <alignment horizontal="center" vertical="center" wrapText="1" readingOrder="1"/>
    </xf>
    <xf numFmtId="0" fontId="29" fillId="7" borderId="42" xfId="0" applyFont="1" applyFill="1" applyBorder="1" applyAlignment="1">
      <alignment horizontal="center" vertical="center" wrapText="1" readingOrder="1"/>
    </xf>
    <xf numFmtId="0" fontId="29" fillId="7" borderId="43" xfId="0" applyFont="1" applyFill="1" applyBorder="1" applyAlignment="1">
      <alignment horizontal="center" vertical="center" wrapText="1" readingOrder="1"/>
    </xf>
    <xf numFmtId="0" fontId="29" fillId="7" borderId="27" xfId="0" applyFont="1" applyFill="1" applyBorder="1" applyAlignment="1">
      <alignment horizontal="center" vertical="center" wrapText="1" readingOrder="1"/>
    </xf>
    <xf numFmtId="0" fontId="29" fillId="7" borderId="28" xfId="0" applyFont="1" applyFill="1" applyBorder="1" applyAlignment="1">
      <alignment horizontal="center" vertical="center" wrapText="1" readingOrder="1"/>
    </xf>
    <xf numFmtId="0" fontId="24" fillId="4" borderId="67" xfId="1" applyFont="1" applyFill="1" applyBorder="1" applyAlignment="1">
      <alignment horizontal="center" vertical="center"/>
    </xf>
    <xf numFmtId="0" fontId="24" fillId="4" borderId="39" xfId="1" applyFont="1" applyFill="1" applyBorder="1" applyAlignment="1">
      <alignment horizontal="center" vertical="center"/>
    </xf>
    <xf numFmtId="0" fontId="24" fillId="4" borderId="68" xfId="1" applyFont="1" applyFill="1" applyBorder="1" applyAlignment="1">
      <alignment horizontal="center" vertical="center"/>
    </xf>
    <xf numFmtId="0" fontId="12" fillId="2" borderId="36" xfId="2" applyFont="1" applyFill="1" applyBorder="1" applyAlignment="1" applyProtection="1">
      <alignment horizontal="left" vertical="center" shrinkToFit="1"/>
      <protection locked="0"/>
    </xf>
    <xf numFmtId="0" fontId="12" fillId="2" borderId="0" xfId="2" applyFont="1" applyFill="1" applyBorder="1" applyAlignment="1" applyProtection="1">
      <alignment horizontal="left" vertical="center" shrinkToFit="1"/>
      <protection locked="0"/>
    </xf>
    <xf numFmtId="0" fontId="12" fillId="2" borderId="0" xfId="2" applyFont="1" applyFill="1" applyAlignment="1" applyProtection="1">
      <alignment horizontal="left" vertical="center" shrinkToFit="1"/>
      <protection locked="0"/>
    </xf>
    <xf numFmtId="0" fontId="12" fillId="2" borderId="18" xfId="2" applyFont="1" applyFill="1" applyBorder="1" applyAlignment="1" applyProtection="1">
      <alignment horizontal="left" vertical="center" shrinkToFit="1"/>
      <protection locked="0"/>
    </xf>
    <xf numFmtId="0" fontId="12" fillId="2" borderId="19" xfId="2" applyFont="1" applyFill="1" applyBorder="1" applyAlignment="1" applyProtection="1">
      <alignment horizontal="left" vertical="center" shrinkToFit="1"/>
      <protection locked="0"/>
    </xf>
    <xf numFmtId="49" fontId="10" fillId="2" borderId="37" xfId="1" applyNumberFormat="1" applyFont="1" applyFill="1" applyBorder="1" applyAlignment="1" applyProtection="1">
      <alignment horizontal="center" vertical="center"/>
      <protection locked="0"/>
    </xf>
    <xf numFmtId="49" fontId="10" fillId="2" borderId="21" xfId="1" applyNumberFormat="1" applyFont="1" applyFill="1" applyBorder="1" applyAlignment="1" applyProtection="1">
      <alignment horizontal="center" vertical="center"/>
      <protection locked="0"/>
    </xf>
    <xf numFmtId="0" fontId="24" fillId="4" borderId="55" xfId="1" applyFont="1" applyFill="1" applyBorder="1" applyAlignment="1">
      <alignment horizontal="center" vertical="center"/>
    </xf>
    <xf numFmtId="0" fontId="24" fillId="4" borderId="60" xfId="1" applyFont="1" applyFill="1" applyBorder="1" applyAlignment="1">
      <alignment horizontal="center" vertical="center"/>
    </xf>
    <xf numFmtId="0" fontId="24" fillId="4" borderId="56" xfId="1" applyFont="1" applyFill="1" applyBorder="1" applyAlignment="1">
      <alignment horizontal="center" vertical="center"/>
    </xf>
    <xf numFmtId="0" fontId="24" fillId="4" borderId="36" xfId="1" applyFont="1" applyFill="1" applyBorder="1" applyAlignment="1">
      <alignment horizontal="center" vertical="center"/>
    </xf>
    <xf numFmtId="0" fontId="24" fillId="4" borderId="0" xfId="1" applyFont="1" applyFill="1" applyAlignment="1">
      <alignment horizontal="center" vertical="center"/>
    </xf>
    <xf numFmtId="0" fontId="24" fillId="4" borderId="51" xfId="1" applyFont="1" applyFill="1" applyBorder="1" applyAlignment="1">
      <alignment horizontal="center" vertical="center"/>
    </xf>
    <xf numFmtId="0" fontId="13" fillId="0" borderId="43" xfId="0" applyFont="1" applyBorder="1" applyAlignment="1">
      <alignment horizontal="left" vertical="center" wrapText="1" readingOrder="1"/>
    </xf>
    <xf numFmtId="0" fontId="13" fillId="0" borderId="27" xfId="0" applyFont="1" applyBorder="1" applyAlignment="1">
      <alignment horizontal="left" vertical="center" wrapText="1" readingOrder="1"/>
    </xf>
    <xf numFmtId="0" fontId="13" fillId="0" borderId="28" xfId="0" applyFont="1" applyBorder="1" applyAlignment="1">
      <alignment horizontal="left" vertical="center" wrapText="1" readingOrder="1"/>
    </xf>
    <xf numFmtId="0" fontId="24" fillId="4" borderId="62" xfId="1" applyFont="1" applyFill="1" applyBorder="1" applyAlignment="1">
      <alignment horizontal="center" vertical="center" shrinkToFit="1"/>
    </xf>
    <xf numFmtId="0" fontId="24" fillId="4" borderId="64" xfId="1" applyFont="1" applyFill="1" applyBorder="1" applyAlignment="1">
      <alignment horizontal="center" vertical="center" shrinkToFit="1"/>
    </xf>
    <xf numFmtId="0" fontId="24" fillId="4" borderId="63" xfId="1" applyFont="1" applyFill="1" applyBorder="1" applyAlignment="1">
      <alignment horizontal="center" vertical="center" shrinkToFit="1"/>
    </xf>
    <xf numFmtId="0" fontId="24" fillId="4" borderId="5" xfId="1" applyFont="1" applyFill="1" applyBorder="1" applyAlignment="1">
      <alignment horizontal="center" vertical="center"/>
    </xf>
    <xf numFmtId="0" fontId="24" fillId="4" borderId="6" xfId="1" applyFont="1" applyFill="1" applyBorder="1" applyAlignment="1">
      <alignment horizontal="center" vertical="center"/>
    </xf>
    <xf numFmtId="0" fontId="10" fillId="2" borderId="5" xfId="1" applyFont="1" applyFill="1" applyBorder="1" applyAlignment="1" applyProtection="1">
      <alignment horizontal="left" vertical="center"/>
      <protection locked="0"/>
    </xf>
    <xf numFmtId="0" fontId="10" fillId="2" borderId="6"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10" fillId="6" borderId="16" xfId="1" applyFont="1" applyFill="1" applyBorder="1" applyAlignment="1">
      <alignment horizontal="center" vertical="center" wrapText="1"/>
    </xf>
    <xf numFmtId="0" fontId="10" fillId="6" borderId="17" xfId="1" applyFont="1" applyFill="1" applyBorder="1" applyAlignment="1">
      <alignment horizontal="center" vertical="center"/>
    </xf>
    <xf numFmtId="0" fontId="20" fillId="6" borderId="72" xfId="1" applyFont="1" applyFill="1" applyBorder="1" applyAlignment="1">
      <alignment horizontal="center" vertical="center"/>
    </xf>
    <xf numFmtId="0" fontId="20" fillId="6" borderId="73" xfId="1" applyFont="1" applyFill="1" applyBorder="1" applyAlignment="1">
      <alignment horizontal="center" vertical="center"/>
    </xf>
    <xf numFmtId="0" fontId="20" fillId="6" borderId="18" xfId="1" applyFont="1" applyFill="1" applyBorder="1" applyAlignment="1" applyProtection="1">
      <alignment horizontal="center" vertical="center"/>
      <protection locked="0"/>
    </xf>
    <xf numFmtId="0" fontId="20" fillId="6" borderId="72" xfId="1" applyFont="1" applyFill="1" applyBorder="1" applyAlignment="1" applyProtection="1">
      <alignment horizontal="center" vertical="center"/>
      <protection locked="0"/>
    </xf>
    <xf numFmtId="0" fontId="24" fillId="4" borderId="86" xfId="1" applyFont="1" applyFill="1" applyBorder="1" applyAlignment="1" applyProtection="1">
      <alignment horizontal="center" vertical="center"/>
      <protection locked="0"/>
    </xf>
    <xf numFmtId="0" fontId="20" fillId="6" borderId="75" xfId="1" applyFont="1" applyFill="1" applyBorder="1" applyAlignment="1" applyProtection="1">
      <alignment horizontal="center" vertical="center"/>
      <protection locked="0"/>
    </xf>
    <xf numFmtId="0" fontId="20" fillId="2" borderId="65" xfId="1" applyFont="1" applyFill="1" applyBorder="1" applyAlignment="1" applyProtection="1">
      <alignment horizontal="center" vertical="center"/>
      <protection locked="0"/>
    </xf>
    <xf numFmtId="0" fontId="20" fillId="2" borderId="66" xfId="1" applyFont="1" applyFill="1" applyBorder="1" applyAlignment="1" applyProtection="1">
      <alignment horizontal="center" vertical="center"/>
      <protection locked="0"/>
    </xf>
    <xf numFmtId="0" fontId="32" fillId="4" borderId="76" xfId="1" applyFont="1" applyFill="1" applyBorder="1" applyProtection="1">
      <alignment vertical="center"/>
      <protection locked="0"/>
    </xf>
    <xf numFmtId="0" fontId="32" fillId="4" borderId="9" xfId="1" applyFont="1" applyFill="1" applyBorder="1" applyProtection="1">
      <alignment vertical="center"/>
      <protection locked="0"/>
    </xf>
    <xf numFmtId="0" fontId="32" fillId="4" borderId="10" xfId="1" applyFont="1" applyFill="1" applyBorder="1" applyProtection="1">
      <alignment vertical="center"/>
      <protection locked="0"/>
    </xf>
    <xf numFmtId="0" fontId="10" fillId="0" borderId="77" xfId="1" applyFont="1" applyBorder="1" applyAlignment="1" applyProtection="1">
      <alignment horizontal="left" vertical="center"/>
      <protection locked="0"/>
    </xf>
    <xf numFmtId="0" fontId="10" fillId="0" borderId="46" xfId="1" applyFont="1" applyBorder="1" applyAlignment="1" applyProtection="1">
      <alignment horizontal="left" vertical="center"/>
      <protection locked="0"/>
    </xf>
    <xf numFmtId="0" fontId="10" fillId="0" borderId="47" xfId="1" applyFont="1" applyBorder="1" applyAlignment="1" applyProtection="1">
      <alignment horizontal="left" vertical="center"/>
      <protection locked="0"/>
    </xf>
    <xf numFmtId="0" fontId="10" fillId="0" borderId="82" xfId="1" applyFont="1" applyBorder="1" applyAlignment="1" applyProtection="1">
      <alignment horizontal="left" vertical="center"/>
      <protection locked="0"/>
    </xf>
    <xf numFmtId="0" fontId="10" fillId="0" borderId="27" xfId="1" applyFont="1" applyBorder="1" applyAlignment="1" applyProtection="1">
      <alignment horizontal="left" vertical="center"/>
      <protection locked="0"/>
    </xf>
    <xf numFmtId="0" fontId="10" fillId="0" borderId="28" xfId="1" applyFont="1" applyBorder="1" applyAlignment="1" applyProtection="1">
      <alignment horizontal="left" vertical="center"/>
      <protection locked="0"/>
    </xf>
    <xf numFmtId="0" fontId="20" fillId="2" borderId="22" xfId="1" applyFont="1" applyFill="1" applyBorder="1" applyAlignment="1" applyProtection="1">
      <alignment horizontal="center" vertical="center"/>
      <protection locked="0"/>
    </xf>
    <xf numFmtId="0" fontId="4" fillId="2" borderId="0" xfId="0" applyFont="1" applyFill="1" applyAlignment="1">
      <alignment horizontal="center" vertical="center"/>
    </xf>
    <xf numFmtId="0" fontId="24" fillId="4" borderId="52" xfId="1" applyFont="1" applyFill="1" applyBorder="1" applyAlignment="1">
      <alignment horizontal="center" vertical="center"/>
    </xf>
    <xf numFmtId="0" fontId="24" fillId="4" borderId="53" xfId="1" applyFont="1" applyFill="1" applyBorder="1" applyAlignment="1">
      <alignment horizontal="center" vertical="center"/>
    </xf>
    <xf numFmtId="0" fontId="24" fillId="4" borderId="57" xfId="1" applyFont="1" applyFill="1" applyBorder="1" applyAlignment="1">
      <alignment horizontal="center" vertical="center"/>
    </xf>
    <xf numFmtId="0" fontId="13" fillId="0" borderId="33" xfId="0" applyFont="1" applyBorder="1" applyAlignment="1">
      <alignment horizontal="left" vertical="center" wrapText="1" readingOrder="1"/>
    </xf>
    <xf numFmtId="0" fontId="13" fillId="0" borderId="39" xfId="0" applyFont="1" applyBorder="1" applyAlignment="1">
      <alignment horizontal="left" vertical="center" wrapText="1" readingOrder="1"/>
    </xf>
    <xf numFmtId="0" fontId="13" fillId="0" borderId="40" xfId="0" applyFont="1" applyBorder="1" applyAlignment="1">
      <alignment horizontal="left" vertical="center" wrapText="1" readingOrder="1"/>
    </xf>
    <xf numFmtId="0" fontId="24" fillId="4" borderId="52" xfId="1" applyFont="1" applyFill="1" applyBorder="1" applyAlignment="1">
      <alignment horizontal="center" vertical="center" shrinkToFit="1"/>
    </xf>
    <xf numFmtId="0" fontId="24" fillId="4" borderId="53" xfId="1" applyFont="1" applyFill="1" applyBorder="1" applyAlignment="1">
      <alignment horizontal="center" vertical="center" shrinkToFit="1"/>
    </xf>
    <xf numFmtId="0" fontId="24" fillId="4" borderId="57" xfId="1" applyFont="1" applyFill="1" applyBorder="1" applyAlignment="1">
      <alignment horizontal="center" vertical="center" shrinkToFit="1"/>
    </xf>
    <xf numFmtId="0" fontId="24" fillId="4" borderId="23" xfId="1" applyFont="1" applyFill="1" applyBorder="1" applyAlignment="1">
      <alignment horizontal="center" vertical="center"/>
    </xf>
    <xf numFmtId="0" fontId="24" fillId="4" borderId="54" xfId="1" applyFont="1" applyFill="1" applyBorder="1" applyAlignment="1">
      <alignment horizontal="center" vertical="center"/>
    </xf>
    <xf numFmtId="0" fontId="10" fillId="2" borderId="38" xfId="1" applyFont="1" applyFill="1" applyBorder="1" applyAlignment="1" applyProtection="1">
      <alignment horizontal="left" vertical="center" shrinkToFit="1"/>
      <protection locked="0"/>
    </xf>
    <xf numFmtId="0" fontId="10" fillId="2" borderId="25" xfId="1" applyFont="1" applyFill="1" applyBorder="1" applyAlignment="1" applyProtection="1">
      <alignment horizontal="left" vertical="center" shrinkToFit="1"/>
      <protection locked="0"/>
    </xf>
    <xf numFmtId="0" fontId="10" fillId="2" borderId="26" xfId="1" applyFont="1" applyFill="1" applyBorder="1" applyAlignment="1" applyProtection="1">
      <alignment horizontal="left" vertical="center" shrinkToFit="1"/>
      <protection locked="0"/>
    </xf>
    <xf numFmtId="0" fontId="28" fillId="2" borderId="0" xfId="1" applyFont="1" applyFill="1" applyAlignment="1">
      <alignment horizontal="left"/>
    </xf>
    <xf numFmtId="0" fontId="10" fillId="2" borderId="13" xfId="1" applyFont="1" applyFill="1" applyBorder="1" applyAlignment="1" applyProtection="1">
      <alignment horizontal="left" vertical="center" shrinkToFit="1"/>
      <protection locked="0"/>
    </xf>
    <xf numFmtId="0" fontId="10" fillId="2" borderId="14" xfId="1" applyFont="1" applyFill="1" applyBorder="1" applyAlignment="1" applyProtection="1">
      <alignment horizontal="left" vertical="center" shrinkToFit="1"/>
      <protection locked="0"/>
    </xf>
    <xf numFmtId="0" fontId="10" fillId="2" borderId="15" xfId="1" applyFont="1" applyFill="1" applyBorder="1" applyAlignment="1" applyProtection="1">
      <alignment horizontal="left" vertical="center" wrapText="1"/>
      <protection locked="0"/>
    </xf>
    <xf numFmtId="0" fontId="10" fillId="2" borderId="16" xfId="1" applyFont="1" applyFill="1" applyBorder="1" applyAlignment="1" applyProtection="1">
      <alignment horizontal="left" vertical="center" wrapText="1"/>
      <protection locked="0"/>
    </xf>
    <xf numFmtId="0" fontId="10" fillId="2" borderId="17" xfId="1" applyFont="1" applyFill="1" applyBorder="1" applyAlignment="1" applyProtection="1">
      <alignment horizontal="left" vertical="center" wrapText="1"/>
      <protection locked="0"/>
    </xf>
    <xf numFmtId="0" fontId="35" fillId="0" borderId="31"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176" fontId="31" fillId="0" borderId="69" xfId="0" applyNumberFormat="1" applyFont="1" applyBorder="1" applyAlignment="1">
      <alignment horizontal="right" vertical="center" wrapText="1" readingOrder="1"/>
    </xf>
    <xf numFmtId="176" fontId="31" fillId="0" borderId="71" xfId="0" applyNumberFormat="1" applyFont="1" applyBorder="1" applyAlignment="1">
      <alignment horizontal="right" vertical="center" wrapText="1" readingOrder="1"/>
    </xf>
    <xf numFmtId="0" fontId="5" fillId="3" borderId="1" xfId="0" applyFont="1" applyFill="1" applyBorder="1" applyAlignment="1">
      <alignment horizontal="center" vertical="center"/>
    </xf>
    <xf numFmtId="0" fontId="21" fillId="0" borderId="39" xfId="0" applyFont="1" applyBorder="1" applyAlignment="1">
      <alignment wrapText="1" readingOrder="1"/>
    </xf>
    <xf numFmtId="0" fontId="21" fillId="0" borderId="39" xfId="0" applyFont="1" applyBorder="1" applyAlignment="1">
      <alignment readingOrder="1"/>
    </xf>
    <xf numFmtId="0" fontId="10" fillId="0" borderId="23" xfId="1" applyFont="1" applyBorder="1" applyAlignment="1" applyProtection="1">
      <alignment horizontal="center" vertical="center"/>
      <protection locked="0"/>
    </xf>
    <xf numFmtId="0" fontId="10" fillId="0" borderId="79" xfId="1" applyFont="1" applyBorder="1" applyAlignment="1" applyProtection="1">
      <alignment horizontal="center" vertical="center"/>
      <protection locked="0"/>
    </xf>
    <xf numFmtId="0" fontId="10" fillId="2" borderId="0" xfId="1" applyFont="1" applyFill="1" applyAlignment="1" applyProtection="1">
      <alignment horizontal="center" vertical="center"/>
      <protection locked="0"/>
    </xf>
    <xf numFmtId="0" fontId="20" fillId="2" borderId="0" xfId="1" applyFont="1" applyFill="1" applyAlignment="1" applyProtection="1">
      <alignment horizontal="center" vertical="center" shrinkToFit="1"/>
      <protection locked="0"/>
    </xf>
    <xf numFmtId="0" fontId="27" fillId="0" borderId="69" xfId="0" applyFont="1" applyBorder="1" applyAlignment="1">
      <alignment vertical="center" wrapText="1" readingOrder="1"/>
    </xf>
    <xf numFmtId="0" fontId="27" fillId="0" borderId="71" xfId="0" applyFont="1" applyBorder="1" applyAlignment="1">
      <alignment vertical="center" wrapText="1" readingOrder="1"/>
    </xf>
    <xf numFmtId="0" fontId="27" fillId="0" borderId="70" xfId="0" applyFont="1" applyBorder="1" applyAlignment="1">
      <alignment vertical="center" wrapText="1" readingOrder="1"/>
    </xf>
    <xf numFmtId="0" fontId="13" fillId="0" borderId="6" xfId="0" applyFont="1" applyBorder="1" applyAlignment="1">
      <alignment horizontal="right" vertical="center" wrapText="1" readingOrder="1"/>
    </xf>
    <xf numFmtId="0" fontId="13" fillId="0" borderId="8" xfId="0" applyFont="1" applyBorder="1" applyAlignment="1">
      <alignment horizontal="right" vertical="center" wrapText="1" readingOrder="1"/>
    </xf>
    <xf numFmtId="0" fontId="29" fillId="7" borderId="3" xfId="0" applyFont="1" applyFill="1" applyBorder="1" applyAlignment="1">
      <alignment horizontal="center" vertical="center" wrapText="1" readingOrder="1"/>
    </xf>
    <xf numFmtId="0" fontId="29" fillId="7" borderId="4" xfId="0" applyFont="1" applyFill="1" applyBorder="1" applyAlignment="1">
      <alignment horizontal="center" vertical="center" wrapText="1" readingOrder="1"/>
    </xf>
    <xf numFmtId="0" fontId="13" fillId="0" borderId="44" xfId="0" applyFont="1" applyBorder="1" applyAlignment="1">
      <alignment vertical="center" wrapText="1" readingOrder="1"/>
    </xf>
    <xf numFmtId="0" fontId="13" fillId="0" borderId="9" xfId="0" applyFont="1" applyBorder="1" applyAlignment="1">
      <alignment vertical="center" wrapText="1" readingOrder="1"/>
    </xf>
    <xf numFmtId="0" fontId="13" fillId="0" borderId="10" xfId="0" applyFont="1" applyBorder="1" applyAlignment="1">
      <alignment vertical="center" wrapText="1" readingOrder="1"/>
    </xf>
    <xf numFmtId="0" fontId="24" fillId="4" borderId="7" xfId="1" applyFont="1" applyFill="1" applyBorder="1" applyAlignment="1">
      <alignment horizontal="center" vertical="center"/>
    </xf>
    <xf numFmtId="0" fontId="10" fillId="2" borderId="49" xfId="1" applyFont="1" applyFill="1" applyBorder="1" applyAlignment="1" applyProtection="1">
      <alignment horizontal="left" vertical="center"/>
      <protection locked="0"/>
    </xf>
    <xf numFmtId="0" fontId="19" fillId="5" borderId="6" xfId="0" applyFont="1" applyFill="1" applyBorder="1" applyAlignment="1">
      <alignment horizontal="left" vertical="center" wrapText="1"/>
    </xf>
    <xf numFmtId="0" fontId="19" fillId="5" borderId="8" xfId="0" applyFont="1" applyFill="1" applyBorder="1" applyAlignment="1">
      <alignment horizontal="left" vertical="center" wrapText="1"/>
    </xf>
    <xf numFmtId="0" fontId="10" fillId="2" borderId="9" xfId="1" applyFont="1" applyFill="1" applyBorder="1" applyAlignment="1" applyProtection="1">
      <alignment horizontal="left" vertical="center" shrinkToFit="1"/>
      <protection locked="0"/>
    </xf>
    <xf numFmtId="0" fontId="10" fillId="2" borderId="10" xfId="1" applyFont="1" applyFill="1" applyBorder="1" applyAlignment="1" applyProtection="1">
      <alignment horizontal="left" vertical="center" shrinkToFit="1"/>
      <protection locked="0"/>
    </xf>
    <xf numFmtId="0" fontId="10" fillId="2" borderId="11" xfId="1" applyFont="1" applyFill="1" applyBorder="1" applyAlignment="1" applyProtection="1">
      <alignment horizontal="left" vertical="center" wrapText="1"/>
      <protection locked="0"/>
    </xf>
    <xf numFmtId="0" fontId="10" fillId="2" borderId="12" xfId="1" applyFont="1" applyFill="1" applyBorder="1" applyAlignment="1" applyProtection="1">
      <alignment horizontal="left" vertical="center" wrapText="1"/>
      <protection locked="0"/>
    </xf>
    <xf numFmtId="49" fontId="10" fillId="2" borderId="21" xfId="1" applyNumberFormat="1" applyFont="1" applyFill="1" applyBorder="1" applyProtection="1">
      <alignment vertical="center"/>
      <protection locked="0"/>
    </xf>
    <xf numFmtId="176" fontId="31" fillId="0" borderId="48" xfId="0" applyNumberFormat="1" applyFont="1" applyBorder="1" applyAlignment="1">
      <alignment horizontal="right" vertical="center" wrapText="1" readingOrder="1"/>
    </xf>
    <xf numFmtId="176" fontId="31" fillId="0" borderId="13" xfId="0" applyNumberFormat="1" applyFont="1" applyBorder="1" applyAlignment="1">
      <alignment horizontal="right" vertical="center" wrapText="1" readingOrder="1"/>
    </xf>
    <xf numFmtId="176" fontId="29" fillId="0" borderId="39" xfId="0" applyNumberFormat="1" applyFont="1" applyBorder="1" applyAlignment="1">
      <alignment horizontal="right" vertical="center" readingOrder="1"/>
    </xf>
    <xf numFmtId="176" fontId="29" fillId="0" borderId="40" xfId="0" applyNumberFormat="1" applyFont="1" applyBorder="1" applyAlignment="1">
      <alignment horizontal="right" vertical="center" readingOrder="1"/>
    </xf>
    <xf numFmtId="0" fontId="21" fillId="0" borderId="0" xfId="0" applyFont="1" applyAlignment="1">
      <alignment vertical="center" readingOrder="1"/>
    </xf>
    <xf numFmtId="0" fontId="3" fillId="2" borderId="0" xfId="0" applyFont="1" applyFill="1" applyAlignment="1">
      <alignment horizontal="right" vertical="center"/>
    </xf>
  </cellXfs>
  <cellStyles count="6">
    <cellStyle name="Normal_Font-Suitcase8.1_Aug99" xfId="3" xr:uid="{CCFEDCA3-5E0D-426A-9DB8-E1E0C5DBB06D}"/>
    <cellStyle name="ハイパーリンク" xfId="2" builtinId="8"/>
    <cellStyle name="桁区切り" xfId="5" builtinId="6"/>
    <cellStyle name="桁区切り 2" xfId="4" xr:uid="{C162852E-AEB7-4BCF-B215-DD85D58F5AC8}"/>
    <cellStyle name="標準" xfId="0" builtinId="0"/>
    <cellStyle name="標準 2" xfId="1" xr:uid="{49E01049-C9E4-4732-9DF8-AEC340BCFFEE}"/>
  </cellStyles>
  <dxfs count="0"/>
  <tableStyles count="0" defaultTableStyle="TableStyleMedium2" defaultPivotStyle="PivotStyleLight16"/>
  <colors>
    <mruColors>
      <color rgb="FFE70034"/>
      <color rgb="FFFF3762"/>
      <color rgb="FFFF7D99"/>
      <color rgb="FFFF9B9B"/>
      <color rgb="FFF8A0D2"/>
      <color rgb="FF66FF99"/>
      <color rgb="FF69E17D"/>
      <color rgb="FF2AD446"/>
      <color rgb="FF28CA43"/>
      <color rgb="FF23A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11</xdr:col>
      <xdr:colOff>149833</xdr:colOff>
      <xdr:row>0</xdr:row>
      <xdr:rowOff>104776</xdr:rowOff>
    </xdr:from>
    <xdr:to>
      <xdr:col>16</xdr:col>
      <xdr:colOff>227954</xdr:colOff>
      <xdr:row>0</xdr:row>
      <xdr:rowOff>543892</xdr:rowOff>
    </xdr:to>
    <xdr:pic>
      <xdr:nvPicPr>
        <xdr:cNvPr id="2" name="図 1">
          <a:extLst>
            <a:ext uri="{FF2B5EF4-FFF2-40B4-BE49-F238E27FC236}">
              <a16:creationId xmlns:a16="http://schemas.microsoft.com/office/drawing/2014/main" id="{B6971E1C-2CB1-4F57-841A-7DD63106ABCF}"/>
            </a:ext>
          </a:extLst>
        </xdr:cNvPr>
        <xdr:cNvPicPr>
          <a:picLocks noChangeAspect="1"/>
        </xdr:cNvPicPr>
      </xdr:nvPicPr>
      <xdr:blipFill rotWithShape="1">
        <a:blip xmlns:r="http://schemas.openxmlformats.org/officeDocument/2006/relationships" r:embed="rId1"/>
        <a:srcRect l="-1007" t="1574" r="-2544"/>
        <a:stretch/>
      </xdr:blipFill>
      <xdr:spPr>
        <a:xfrm>
          <a:off x="2996631" y="104776"/>
          <a:ext cx="2047334" cy="439116"/>
        </a:xfrm>
        <a:prstGeom prst="rect">
          <a:avLst/>
        </a:prstGeom>
      </xdr:spPr>
    </xdr:pic>
    <xdr:clientData/>
  </xdr:twoCellAnchor>
  <xdr:twoCellAnchor>
    <xdr:from>
      <xdr:col>11</xdr:col>
      <xdr:colOff>311150</xdr:colOff>
      <xdr:row>47</xdr:row>
      <xdr:rowOff>31750</xdr:rowOff>
    </xdr:from>
    <xdr:to>
      <xdr:col>12</xdr:col>
      <xdr:colOff>245700</xdr:colOff>
      <xdr:row>47</xdr:row>
      <xdr:rowOff>157750</xdr:rowOff>
    </xdr:to>
    <xdr:sp macro="" textlink="">
      <xdr:nvSpPr>
        <xdr:cNvPr id="9" name="テキスト ボックス 8">
          <a:extLst>
            <a:ext uri="{FF2B5EF4-FFF2-40B4-BE49-F238E27FC236}">
              <a16:creationId xmlns:a16="http://schemas.microsoft.com/office/drawing/2014/main" id="{3EA65428-96D1-4DB2-87E5-09676DFE7E8A}"/>
            </a:ext>
          </a:extLst>
        </xdr:cNvPr>
        <xdr:cNvSpPr txBox="1"/>
      </xdr:nvSpPr>
      <xdr:spPr>
        <a:xfrm>
          <a:off x="3162300" y="1541145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33</xdr:row>
      <xdr:rowOff>31750</xdr:rowOff>
    </xdr:from>
    <xdr:to>
      <xdr:col>12</xdr:col>
      <xdr:colOff>245700</xdr:colOff>
      <xdr:row>33</xdr:row>
      <xdr:rowOff>157750</xdr:rowOff>
    </xdr:to>
    <xdr:sp macro="" textlink="">
      <xdr:nvSpPr>
        <xdr:cNvPr id="10" name="テキスト ボックス 9">
          <a:extLst>
            <a:ext uri="{FF2B5EF4-FFF2-40B4-BE49-F238E27FC236}">
              <a16:creationId xmlns:a16="http://schemas.microsoft.com/office/drawing/2014/main" id="{F3522809-B2A6-47F2-BC8C-8FC94F5F29B4}"/>
            </a:ext>
          </a:extLst>
        </xdr:cNvPr>
        <xdr:cNvSpPr txBox="1"/>
      </xdr:nvSpPr>
      <xdr:spPr>
        <a:xfrm>
          <a:off x="3162300" y="1154430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35</xdr:row>
      <xdr:rowOff>31750</xdr:rowOff>
    </xdr:from>
    <xdr:to>
      <xdr:col>12</xdr:col>
      <xdr:colOff>245700</xdr:colOff>
      <xdr:row>35</xdr:row>
      <xdr:rowOff>157750</xdr:rowOff>
    </xdr:to>
    <xdr:sp macro="" textlink="">
      <xdr:nvSpPr>
        <xdr:cNvPr id="11" name="テキスト ボックス 10">
          <a:extLst>
            <a:ext uri="{FF2B5EF4-FFF2-40B4-BE49-F238E27FC236}">
              <a16:creationId xmlns:a16="http://schemas.microsoft.com/office/drawing/2014/main" id="{EF36D1C2-4150-4BCC-851E-174512254BFA}"/>
            </a:ext>
          </a:extLst>
        </xdr:cNvPr>
        <xdr:cNvSpPr txBox="1"/>
      </xdr:nvSpPr>
      <xdr:spPr>
        <a:xfrm>
          <a:off x="3162300" y="1209040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37</xdr:row>
      <xdr:rowOff>31750</xdr:rowOff>
    </xdr:from>
    <xdr:to>
      <xdr:col>12</xdr:col>
      <xdr:colOff>245700</xdr:colOff>
      <xdr:row>37</xdr:row>
      <xdr:rowOff>157750</xdr:rowOff>
    </xdr:to>
    <xdr:sp macro="" textlink="">
      <xdr:nvSpPr>
        <xdr:cNvPr id="12" name="テキスト ボックス 11">
          <a:extLst>
            <a:ext uri="{FF2B5EF4-FFF2-40B4-BE49-F238E27FC236}">
              <a16:creationId xmlns:a16="http://schemas.microsoft.com/office/drawing/2014/main" id="{74D761D1-4DFC-4D3C-9405-54ADC6A787C9}"/>
            </a:ext>
          </a:extLst>
        </xdr:cNvPr>
        <xdr:cNvSpPr txBox="1"/>
      </xdr:nvSpPr>
      <xdr:spPr>
        <a:xfrm>
          <a:off x="3162300" y="1240790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39</xdr:row>
      <xdr:rowOff>31750</xdr:rowOff>
    </xdr:from>
    <xdr:to>
      <xdr:col>12</xdr:col>
      <xdr:colOff>245700</xdr:colOff>
      <xdr:row>39</xdr:row>
      <xdr:rowOff>157750</xdr:rowOff>
    </xdr:to>
    <xdr:sp macro="" textlink="">
      <xdr:nvSpPr>
        <xdr:cNvPr id="13" name="テキスト ボックス 12">
          <a:extLst>
            <a:ext uri="{FF2B5EF4-FFF2-40B4-BE49-F238E27FC236}">
              <a16:creationId xmlns:a16="http://schemas.microsoft.com/office/drawing/2014/main" id="{A1B9A8D1-81F6-4A81-994A-019128391D82}"/>
            </a:ext>
          </a:extLst>
        </xdr:cNvPr>
        <xdr:cNvSpPr txBox="1"/>
      </xdr:nvSpPr>
      <xdr:spPr>
        <a:xfrm>
          <a:off x="3162300" y="1295400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41</xdr:row>
      <xdr:rowOff>31750</xdr:rowOff>
    </xdr:from>
    <xdr:to>
      <xdr:col>12</xdr:col>
      <xdr:colOff>245700</xdr:colOff>
      <xdr:row>41</xdr:row>
      <xdr:rowOff>157750</xdr:rowOff>
    </xdr:to>
    <xdr:sp macro="" textlink="">
      <xdr:nvSpPr>
        <xdr:cNvPr id="14" name="テキスト ボックス 13">
          <a:extLst>
            <a:ext uri="{FF2B5EF4-FFF2-40B4-BE49-F238E27FC236}">
              <a16:creationId xmlns:a16="http://schemas.microsoft.com/office/drawing/2014/main" id="{3D1512E9-DC78-40D6-99E1-3B550CA82C89}"/>
            </a:ext>
          </a:extLst>
        </xdr:cNvPr>
        <xdr:cNvSpPr txBox="1"/>
      </xdr:nvSpPr>
      <xdr:spPr>
        <a:xfrm>
          <a:off x="3162300" y="1350010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43</xdr:row>
      <xdr:rowOff>31750</xdr:rowOff>
    </xdr:from>
    <xdr:to>
      <xdr:col>12</xdr:col>
      <xdr:colOff>245700</xdr:colOff>
      <xdr:row>43</xdr:row>
      <xdr:rowOff>157750</xdr:rowOff>
    </xdr:to>
    <xdr:sp macro="" textlink="">
      <xdr:nvSpPr>
        <xdr:cNvPr id="15" name="テキスト ボックス 14">
          <a:extLst>
            <a:ext uri="{FF2B5EF4-FFF2-40B4-BE49-F238E27FC236}">
              <a16:creationId xmlns:a16="http://schemas.microsoft.com/office/drawing/2014/main" id="{C8283397-BD0A-4BC4-8B15-18D5848D7748}"/>
            </a:ext>
          </a:extLst>
        </xdr:cNvPr>
        <xdr:cNvSpPr txBox="1"/>
      </xdr:nvSpPr>
      <xdr:spPr>
        <a:xfrm>
          <a:off x="3162300" y="1404620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46</xdr:row>
      <xdr:rowOff>31750</xdr:rowOff>
    </xdr:from>
    <xdr:to>
      <xdr:col>12</xdr:col>
      <xdr:colOff>245700</xdr:colOff>
      <xdr:row>46</xdr:row>
      <xdr:rowOff>157750</xdr:rowOff>
    </xdr:to>
    <xdr:sp macro="" textlink="">
      <xdr:nvSpPr>
        <xdr:cNvPr id="18" name="テキスト ボックス 17">
          <a:extLst>
            <a:ext uri="{FF2B5EF4-FFF2-40B4-BE49-F238E27FC236}">
              <a16:creationId xmlns:a16="http://schemas.microsoft.com/office/drawing/2014/main" id="{C0ED12FD-3C64-499B-A12F-2BB9AEA08994}"/>
            </a:ext>
          </a:extLst>
        </xdr:cNvPr>
        <xdr:cNvSpPr txBox="1"/>
      </xdr:nvSpPr>
      <xdr:spPr>
        <a:xfrm>
          <a:off x="3162300" y="1513840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51</xdr:row>
      <xdr:rowOff>31750</xdr:rowOff>
    </xdr:from>
    <xdr:to>
      <xdr:col>12</xdr:col>
      <xdr:colOff>245700</xdr:colOff>
      <xdr:row>51</xdr:row>
      <xdr:rowOff>157750</xdr:rowOff>
    </xdr:to>
    <xdr:sp macro="" textlink="">
      <xdr:nvSpPr>
        <xdr:cNvPr id="19" name="テキスト ボックス 18">
          <a:extLst>
            <a:ext uri="{FF2B5EF4-FFF2-40B4-BE49-F238E27FC236}">
              <a16:creationId xmlns:a16="http://schemas.microsoft.com/office/drawing/2014/main" id="{44B23651-154F-416C-A5FC-F526799DE987}"/>
            </a:ext>
          </a:extLst>
        </xdr:cNvPr>
        <xdr:cNvSpPr txBox="1"/>
      </xdr:nvSpPr>
      <xdr:spPr>
        <a:xfrm>
          <a:off x="3162300" y="1650365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12</xdr:col>
      <xdr:colOff>28348</xdr:colOff>
      <xdr:row>52</xdr:row>
      <xdr:rowOff>14741</xdr:rowOff>
    </xdr:from>
    <xdr:to>
      <xdr:col>12</xdr:col>
      <xdr:colOff>257040</xdr:colOff>
      <xdr:row>52</xdr:row>
      <xdr:rowOff>162057</xdr:rowOff>
    </xdr:to>
    <xdr:sp macro="" textlink="">
      <xdr:nvSpPr>
        <xdr:cNvPr id="20" name="テキスト ボックス 19">
          <a:extLst>
            <a:ext uri="{FF2B5EF4-FFF2-40B4-BE49-F238E27FC236}">
              <a16:creationId xmlns:a16="http://schemas.microsoft.com/office/drawing/2014/main" id="{E7088A1E-A1ED-4934-8C22-74A64DCD8E00}"/>
            </a:ext>
          </a:extLst>
        </xdr:cNvPr>
        <xdr:cNvSpPr txBox="1"/>
      </xdr:nvSpPr>
      <xdr:spPr>
        <a:xfrm>
          <a:off x="3315796" y="16696720"/>
          <a:ext cx="228692" cy="147316"/>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53</xdr:row>
      <xdr:rowOff>31750</xdr:rowOff>
    </xdr:from>
    <xdr:to>
      <xdr:col>12</xdr:col>
      <xdr:colOff>245700</xdr:colOff>
      <xdr:row>53</xdr:row>
      <xdr:rowOff>157750</xdr:rowOff>
    </xdr:to>
    <xdr:sp macro="" textlink="">
      <xdr:nvSpPr>
        <xdr:cNvPr id="21" name="テキスト ボックス 20">
          <a:extLst>
            <a:ext uri="{FF2B5EF4-FFF2-40B4-BE49-F238E27FC236}">
              <a16:creationId xmlns:a16="http://schemas.microsoft.com/office/drawing/2014/main" id="{C77393FE-F4D5-4C51-A9DA-90E0A2A93409}"/>
            </a:ext>
          </a:extLst>
        </xdr:cNvPr>
        <xdr:cNvSpPr txBox="1"/>
      </xdr:nvSpPr>
      <xdr:spPr>
        <a:xfrm>
          <a:off x="3162300" y="1704975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58</xdr:row>
      <xdr:rowOff>31750</xdr:rowOff>
    </xdr:from>
    <xdr:to>
      <xdr:col>12</xdr:col>
      <xdr:colOff>245700</xdr:colOff>
      <xdr:row>58</xdr:row>
      <xdr:rowOff>157750</xdr:rowOff>
    </xdr:to>
    <xdr:sp macro="" textlink="">
      <xdr:nvSpPr>
        <xdr:cNvPr id="24" name="テキスト ボックス 23">
          <a:extLst>
            <a:ext uri="{FF2B5EF4-FFF2-40B4-BE49-F238E27FC236}">
              <a16:creationId xmlns:a16="http://schemas.microsoft.com/office/drawing/2014/main" id="{9E471C9C-EB95-4CF0-8FDB-38E8C824B0D0}"/>
            </a:ext>
          </a:extLst>
        </xdr:cNvPr>
        <xdr:cNvSpPr txBox="1"/>
      </xdr:nvSpPr>
      <xdr:spPr>
        <a:xfrm>
          <a:off x="3162300" y="1786890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優先</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57</xdr:row>
      <xdr:rowOff>31750</xdr:rowOff>
    </xdr:from>
    <xdr:to>
      <xdr:col>12</xdr:col>
      <xdr:colOff>245700</xdr:colOff>
      <xdr:row>57</xdr:row>
      <xdr:rowOff>157750</xdr:rowOff>
    </xdr:to>
    <xdr:sp macro="" textlink="">
      <xdr:nvSpPr>
        <xdr:cNvPr id="25" name="テキスト ボックス 24">
          <a:extLst>
            <a:ext uri="{FF2B5EF4-FFF2-40B4-BE49-F238E27FC236}">
              <a16:creationId xmlns:a16="http://schemas.microsoft.com/office/drawing/2014/main" id="{1ED3F75F-D5CD-4C9B-8C47-B8364901C482}"/>
            </a:ext>
          </a:extLst>
        </xdr:cNvPr>
        <xdr:cNvSpPr txBox="1"/>
      </xdr:nvSpPr>
      <xdr:spPr>
        <a:xfrm>
          <a:off x="3162300" y="1759585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62</xdr:row>
      <xdr:rowOff>31750</xdr:rowOff>
    </xdr:from>
    <xdr:to>
      <xdr:col>12</xdr:col>
      <xdr:colOff>245700</xdr:colOff>
      <xdr:row>62</xdr:row>
      <xdr:rowOff>157750</xdr:rowOff>
    </xdr:to>
    <xdr:sp macro="" textlink="">
      <xdr:nvSpPr>
        <xdr:cNvPr id="26" name="テキスト ボックス 25">
          <a:extLst>
            <a:ext uri="{FF2B5EF4-FFF2-40B4-BE49-F238E27FC236}">
              <a16:creationId xmlns:a16="http://schemas.microsoft.com/office/drawing/2014/main" id="{BE811261-B0B2-4120-86E9-BC952E48BF44}"/>
            </a:ext>
          </a:extLst>
        </xdr:cNvPr>
        <xdr:cNvSpPr txBox="1"/>
      </xdr:nvSpPr>
      <xdr:spPr>
        <a:xfrm>
          <a:off x="3162300" y="1896110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64</xdr:row>
      <xdr:rowOff>31750</xdr:rowOff>
    </xdr:from>
    <xdr:to>
      <xdr:col>12</xdr:col>
      <xdr:colOff>245700</xdr:colOff>
      <xdr:row>64</xdr:row>
      <xdr:rowOff>157750</xdr:rowOff>
    </xdr:to>
    <xdr:sp macro="" textlink="">
      <xdr:nvSpPr>
        <xdr:cNvPr id="27" name="テキスト ボックス 26">
          <a:extLst>
            <a:ext uri="{FF2B5EF4-FFF2-40B4-BE49-F238E27FC236}">
              <a16:creationId xmlns:a16="http://schemas.microsoft.com/office/drawing/2014/main" id="{717EC0DB-352F-489B-981B-69AD4377630A}"/>
            </a:ext>
          </a:extLst>
        </xdr:cNvPr>
        <xdr:cNvSpPr txBox="1"/>
      </xdr:nvSpPr>
      <xdr:spPr>
        <a:xfrm>
          <a:off x="3162300" y="1950720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31</xdr:row>
      <xdr:rowOff>31750</xdr:rowOff>
    </xdr:from>
    <xdr:to>
      <xdr:col>12</xdr:col>
      <xdr:colOff>245700</xdr:colOff>
      <xdr:row>31</xdr:row>
      <xdr:rowOff>157750</xdr:rowOff>
    </xdr:to>
    <xdr:sp macro="" textlink="">
      <xdr:nvSpPr>
        <xdr:cNvPr id="28" name="テキスト ボックス 27">
          <a:extLst>
            <a:ext uri="{FF2B5EF4-FFF2-40B4-BE49-F238E27FC236}">
              <a16:creationId xmlns:a16="http://schemas.microsoft.com/office/drawing/2014/main" id="{27F41ECD-06A6-47C2-9150-07693F0BA8A7}"/>
            </a:ext>
          </a:extLst>
        </xdr:cNvPr>
        <xdr:cNvSpPr txBox="1"/>
      </xdr:nvSpPr>
      <xdr:spPr>
        <a:xfrm>
          <a:off x="3162300" y="1099820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54</xdr:row>
      <xdr:rowOff>31750</xdr:rowOff>
    </xdr:from>
    <xdr:to>
      <xdr:col>12</xdr:col>
      <xdr:colOff>245700</xdr:colOff>
      <xdr:row>54</xdr:row>
      <xdr:rowOff>157750</xdr:rowOff>
    </xdr:to>
    <xdr:sp macro="" textlink="">
      <xdr:nvSpPr>
        <xdr:cNvPr id="3" name="テキスト ボックス 2">
          <a:extLst>
            <a:ext uri="{FF2B5EF4-FFF2-40B4-BE49-F238E27FC236}">
              <a16:creationId xmlns:a16="http://schemas.microsoft.com/office/drawing/2014/main" id="{5F6F553D-513F-456B-88A0-B013BFCCF0A3}"/>
            </a:ext>
          </a:extLst>
        </xdr:cNvPr>
        <xdr:cNvSpPr txBox="1"/>
      </xdr:nvSpPr>
      <xdr:spPr>
        <a:xfrm>
          <a:off x="3162300" y="1746885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優先</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twoCellAnchor>
    <xdr:from>
      <xdr:col>11</xdr:col>
      <xdr:colOff>311150</xdr:colOff>
      <xdr:row>45</xdr:row>
      <xdr:rowOff>31750</xdr:rowOff>
    </xdr:from>
    <xdr:to>
      <xdr:col>12</xdr:col>
      <xdr:colOff>245700</xdr:colOff>
      <xdr:row>45</xdr:row>
      <xdr:rowOff>157750</xdr:rowOff>
    </xdr:to>
    <xdr:sp macro="" textlink="">
      <xdr:nvSpPr>
        <xdr:cNvPr id="4" name="テキスト ボックス 3">
          <a:extLst>
            <a:ext uri="{FF2B5EF4-FFF2-40B4-BE49-F238E27FC236}">
              <a16:creationId xmlns:a16="http://schemas.microsoft.com/office/drawing/2014/main" id="{03271B5C-4459-4D3E-A31C-B2E4A9F95245}"/>
            </a:ext>
          </a:extLst>
        </xdr:cNvPr>
        <xdr:cNvSpPr txBox="1"/>
      </xdr:nvSpPr>
      <xdr:spPr>
        <a:xfrm>
          <a:off x="3162300" y="14954250"/>
          <a:ext cx="360000" cy="126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wrap="none" lIns="39600" tIns="36000" rIns="36000" bIns="36000"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800">
              <a:solidFill>
                <a:srgbClr val="FFFF00"/>
              </a:solidFill>
              <a:latin typeface="HGPｺﾞｼｯｸE" pitchFamily="50" charset="-128"/>
              <a:ea typeface="HGPｺﾞｼｯｸE" pitchFamily="50" charset="-128"/>
            </a:rPr>
            <a:t>抽選</a:t>
          </a:r>
          <a:endParaRPr kumimoji="1" lang="ja-JP" altLang="en-US" sz="800" b="0">
            <a:solidFill>
              <a:srgbClr val="FFFF00"/>
            </a:solidFill>
            <a:latin typeface="HGPｺﾞｼｯｸE" pitchFamily="50" charset="-128"/>
            <a:ea typeface="HGPｺﾞｼｯｸE"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4FFBB-1EA9-465C-99C4-4DDB54CC5EC1}">
  <dimension ref="A1:AC76"/>
  <sheetViews>
    <sheetView showGridLines="0" showRowColHeaders="0" showZeros="0" tabSelected="1" view="pageBreakPreview" topLeftCell="A13" zoomScaleNormal="100" zoomScaleSheetLayoutView="100" workbookViewId="0">
      <selection activeCell="H13" sqref="H13"/>
    </sheetView>
  </sheetViews>
  <sheetFormatPr defaultColWidth="8.08203125" defaultRowHeight="15"/>
  <cols>
    <col min="1" max="6" width="3.58203125" style="1" customWidth="1"/>
    <col min="7" max="7" width="2.58203125" style="1" customWidth="1"/>
    <col min="8" max="8" width="4.58203125" style="1" customWidth="1"/>
    <col min="9" max="9" width="1.58203125" style="1" customWidth="1"/>
    <col min="10" max="10" width="5.58203125" style="6" customWidth="1"/>
    <col min="11" max="11" width="1.58203125" style="6" customWidth="1"/>
    <col min="12" max="12" width="5.58203125" style="6" customWidth="1"/>
    <col min="13" max="14" width="3.58203125" style="1" customWidth="1"/>
    <col min="15" max="16" width="6.58203125" style="1" customWidth="1"/>
    <col min="17" max="18" width="3.58203125" style="1" customWidth="1"/>
    <col min="19" max="24" width="3.75" style="1" customWidth="1"/>
    <col min="25" max="25" width="7.08203125" style="1" customWidth="1"/>
    <col min="26" max="26" width="7.1640625" style="1" customWidth="1"/>
    <col min="27" max="27" width="6.58203125" style="1" customWidth="1"/>
    <col min="28" max="28" width="15.25" style="1" hidden="1" customWidth="1"/>
    <col min="29" max="16384" width="8.08203125" style="1"/>
  </cols>
  <sheetData>
    <row r="1" spans="1:28" ht="48"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row>
    <row r="2" spans="1:28" ht="10" customHeight="1">
      <c r="A2" s="6"/>
      <c r="B2" s="6"/>
      <c r="C2" s="6"/>
      <c r="D2" s="6"/>
      <c r="E2" s="6"/>
      <c r="F2" s="6"/>
      <c r="G2" s="6"/>
      <c r="H2" s="6"/>
      <c r="I2" s="6"/>
      <c r="M2" s="6"/>
      <c r="N2" s="6"/>
      <c r="O2" s="6"/>
      <c r="P2" s="6"/>
      <c r="Q2" s="6"/>
      <c r="R2" s="6"/>
      <c r="S2" s="6"/>
      <c r="T2" s="6"/>
      <c r="U2" s="6"/>
      <c r="V2" s="6"/>
      <c r="W2" s="6"/>
      <c r="X2" s="6"/>
      <c r="Y2" s="6"/>
      <c r="Z2" s="6"/>
    </row>
    <row r="3" spans="1:28" s="2" customFormat="1" ht="26" customHeight="1">
      <c r="A3" s="311" t="s">
        <v>0</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B3" s="3"/>
    </row>
    <row r="4" spans="1:28" ht="45.65" customHeight="1">
      <c r="A4" s="11"/>
      <c r="B4" s="219" t="s">
        <v>57</v>
      </c>
      <c r="C4" s="219"/>
      <c r="D4" s="219"/>
      <c r="E4" s="219"/>
      <c r="F4" s="219"/>
      <c r="G4" s="219"/>
      <c r="H4" s="219"/>
      <c r="I4" s="219"/>
      <c r="J4" s="219"/>
      <c r="K4" s="219"/>
      <c r="L4" s="219"/>
      <c r="M4" s="219"/>
      <c r="N4" s="219"/>
      <c r="O4" s="219"/>
      <c r="P4" s="12"/>
      <c r="Q4" s="12"/>
      <c r="R4" s="330" t="s">
        <v>98</v>
      </c>
      <c r="S4" s="330"/>
      <c r="T4" s="330"/>
      <c r="U4" s="330"/>
      <c r="V4" s="330"/>
      <c r="W4" s="330"/>
      <c r="X4" s="330"/>
      <c r="Y4" s="330"/>
      <c r="Z4" s="331"/>
    </row>
    <row r="5" spans="1:28" ht="30" customHeight="1">
      <c r="A5" s="216" t="s">
        <v>54</v>
      </c>
      <c r="B5" s="216"/>
      <c r="C5" s="216"/>
      <c r="D5" s="216"/>
      <c r="E5" s="216"/>
      <c r="F5" s="216"/>
      <c r="G5" s="216"/>
      <c r="H5" s="216"/>
      <c r="I5" s="216"/>
      <c r="J5" s="216"/>
      <c r="K5" s="216"/>
      <c r="L5" s="216"/>
      <c r="M5" s="216"/>
      <c r="N5" s="216"/>
      <c r="O5" s="216"/>
      <c r="P5" s="216"/>
      <c r="Q5" s="216"/>
      <c r="R5" s="216"/>
      <c r="S5" s="216"/>
      <c r="T5" s="216"/>
      <c r="U5" s="216"/>
      <c r="V5" s="216"/>
      <c r="W5" s="216"/>
      <c r="X5" s="216"/>
      <c r="Y5" s="216"/>
      <c r="Z5" s="216"/>
    </row>
    <row r="6" spans="1:28" ht="26" customHeight="1">
      <c r="A6" s="328" t="s">
        <v>1</v>
      </c>
      <c r="B6" s="328"/>
      <c r="C6" s="328"/>
      <c r="D6" s="328"/>
      <c r="E6" s="328"/>
      <c r="F6" s="328"/>
      <c r="G6" s="329"/>
      <c r="H6" s="264"/>
      <c r="I6" s="264"/>
      <c r="J6" s="264"/>
      <c r="K6" s="264"/>
      <c r="L6" s="264"/>
      <c r="M6" s="264"/>
      <c r="N6" s="264"/>
      <c r="O6" s="264"/>
      <c r="P6" s="264"/>
      <c r="Q6" s="264"/>
      <c r="R6" s="264"/>
      <c r="S6" s="264"/>
      <c r="T6" s="264"/>
      <c r="U6" s="264"/>
      <c r="V6" s="264"/>
      <c r="W6" s="264"/>
      <c r="X6" s="264"/>
      <c r="Y6" s="264"/>
      <c r="Z6" s="265"/>
    </row>
    <row r="7" spans="1:28" ht="26" customHeight="1">
      <c r="A7" s="249" t="s">
        <v>2</v>
      </c>
      <c r="B7" s="250"/>
      <c r="C7" s="251"/>
      <c r="D7" s="249" t="s">
        <v>3</v>
      </c>
      <c r="E7" s="250"/>
      <c r="F7" s="251"/>
      <c r="G7" s="332"/>
      <c r="H7" s="332"/>
      <c r="I7" s="332"/>
      <c r="J7" s="332"/>
      <c r="K7" s="332"/>
      <c r="L7" s="332"/>
      <c r="M7" s="332"/>
      <c r="N7" s="332"/>
      <c r="O7" s="332"/>
      <c r="P7" s="332"/>
      <c r="Q7" s="332"/>
      <c r="R7" s="332"/>
      <c r="S7" s="332"/>
      <c r="T7" s="332"/>
      <c r="U7" s="332"/>
      <c r="V7" s="332"/>
      <c r="W7" s="332"/>
      <c r="X7" s="332"/>
      <c r="Y7" s="332"/>
      <c r="Z7" s="333"/>
    </row>
    <row r="8" spans="1:28" ht="26" customHeight="1">
      <c r="A8" s="186"/>
      <c r="B8" s="187"/>
      <c r="C8" s="188"/>
      <c r="D8" s="258" t="s">
        <v>4</v>
      </c>
      <c r="E8" s="259"/>
      <c r="F8" s="260"/>
      <c r="G8" s="334"/>
      <c r="H8" s="334"/>
      <c r="I8" s="334"/>
      <c r="J8" s="334"/>
      <c r="K8" s="334"/>
      <c r="L8" s="334"/>
      <c r="M8" s="334"/>
      <c r="N8" s="334"/>
      <c r="O8" s="334"/>
      <c r="P8" s="334"/>
      <c r="Q8" s="334"/>
      <c r="R8" s="334"/>
      <c r="S8" s="334"/>
      <c r="T8" s="334"/>
      <c r="U8" s="334"/>
      <c r="V8" s="334"/>
      <c r="W8" s="334"/>
      <c r="X8" s="334"/>
      <c r="Y8" s="334"/>
      <c r="Z8" s="335"/>
    </row>
    <row r="9" spans="1:28" ht="26" customHeight="1">
      <c r="A9" s="249" t="s">
        <v>5</v>
      </c>
      <c r="B9" s="250"/>
      <c r="C9" s="251"/>
      <c r="D9" s="239" t="s">
        <v>3</v>
      </c>
      <c r="E9" s="240"/>
      <c r="F9" s="241"/>
      <c r="G9" s="302"/>
      <c r="H9" s="302"/>
      <c r="I9" s="302"/>
      <c r="J9" s="302"/>
      <c r="K9" s="302"/>
      <c r="L9" s="302"/>
      <c r="M9" s="302"/>
      <c r="N9" s="302"/>
      <c r="O9" s="302"/>
      <c r="P9" s="302"/>
      <c r="Q9" s="302"/>
      <c r="R9" s="302"/>
      <c r="S9" s="302"/>
      <c r="T9" s="302"/>
      <c r="U9" s="302"/>
      <c r="V9" s="302"/>
      <c r="W9" s="302"/>
      <c r="X9" s="302"/>
      <c r="Y9" s="302"/>
      <c r="Z9" s="303"/>
    </row>
    <row r="10" spans="1:28" ht="26" customHeight="1">
      <c r="A10" s="252"/>
      <c r="B10" s="253"/>
      <c r="C10" s="254"/>
      <c r="D10" s="293" t="s">
        <v>4</v>
      </c>
      <c r="E10" s="294"/>
      <c r="F10" s="295"/>
      <c r="G10" s="304"/>
      <c r="H10" s="305"/>
      <c r="I10" s="305"/>
      <c r="J10" s="305"/>
      <c r="K10" s="305"/>
      <c r="L10" s="305"/>
      <c r="M10" s="305"/>
      <c r="N10" s="305"/>
      <c r="O10" s="305"/>
      <c r="P10" s="305"/>
      <c r="Q10" s="305"/>
      <c r="R10" s="305"/>
      <c r="S10" s="305"/>
      <c r="T10" s="305"/>
      <c r="U10" s="305"/>
      <c r="V10" s="305"/>
      <c r="W10" s="305"/>
      <c r="X10" s="305"/>
      <c r="Y10" s="305"/>
      <c r="Z10" s="306"/>
    </row>
    <row r="11" spans="1:28" ht="26" customHeight="1">
      <c r="A11" s="252"/>
      <c r="B11" s="253"/>
      <c r="C11" s="254"/>
      <c r="D11" s="287" t="s">
        <v>6</v>
      </c>
      <c r="E11" s="288"/>
      <c r="F11" s="289"/>
      <c r="G11" s="242"/>
      <c r="H11" s="243"/>
      <c r="I11" s="243"/>
      <c r="J11" s="243"/>
      <c r="K11" s="243"/>
      <c r="L11" s="243"/>
      <c r="M11" s="243"/>
      <c r="N11" s="243"/>
      <c r="O11" s="243"/>
      <c r="P11" s="243"/>
      <c r="Q11" s="244"/>
      <c r="R11" s="244"/>
      <c r="S11" s="244"/>
      <c r="T11" s="244"/>
      <c r="U11" s="244"/>
      <c r="V11" s="244"/>
      <c r="W11" s="244"/>
      <c r="X11" s="244"/>
      <c r="Y11" s="245"/>
      <c r="Z11" s="246"/>
    </row>
    <row r="12" spans="1:28" ht="26" customHeight="1">
      <c r="A12" s="186"/>
      <c r="B12" s="187"/>
      <c r="C12" s="188"/>
      <c r="D12" s="186" t="s">
        <v>7</v>
      </c>
      <c r="E12" s="187"/>
      <c r="F12" s="188"/>
      <c r="G12" s="247"/>
      <c r="H12" s="248"/>
      <c r="I12" s="10" t="s">
        <v>35</v>
      </c>
      <c r="J12" s="9"/>
      <c r="K12" s="10" t="s">
        <v>35</v>
      </c>
      <c r="L12" s="336"/>
      <c r="M12" s="336"/>
      <c r="N12" s="184" t="s">
        <v>49</v>
      </c>
      <c r="O12" s="184"/>
      <c r="P12" s="184"/>
      <c r="Q12" s="184"/>
      <c r="R12" s="185"/>
      <c r="S12" s="193" t="s">
        <v>8</v>
      </c>
      <c r="T12" s="194"/>
      <c r="U12" s="195"/>
      <c r="V12" s="196"/>
      <c r="W12" s="196"/>
      <c r="X12" s="196"/>
      <c r="Y12" s="196"/>
      <c r="Z12" s="197"/>
    </row>
    <row r="13" spans="1:28" ht="26" customHeight="1">
      <c r="A13" s="296" t="s">
        <v>9</v>
      </c>
      <c r="B13" s="297"/>
      <c r="C13" s="297"/>
      <c r="D13" s="297"/>
      <c r="E13" s="297"/>
      <c r="F13" s="297"/>
      <c r="G13" s="52" t="s">
        <v>34</v>
      </c>
      <c r="H13" s="53"/>
      <c r="I13" s="54" t="s">
        <v>35</v>
      </c>
      <c r="J13" s="53"/>
      <c r="K13" s="298"/>
      <c r="L13" s="299"/>
      <c r="M13" s="299"/>
      <c r="N13" s="299"/>
      <c r="O13" s="299"/>
      <c r="P13" s="299"/>
      <c r="Q13" s="299"/>
      <c r="R13" s="299"/>
      <c r="S13" s="299"/>
      <c r="T13" s="299"/>
      <c r="U13" s="299"/>
      <c r="V13" s="299"/>
      <c r="W13" s="299"/>
      <c r="X13" s="299"/>
      <c r="Y13" s="299"/>
      <c r="Z13" s="300"/>
    </row>
    <row r="14" spans="1:28" ht="30" customHeight="1">
      <c r="A14" s="216" t="s">
        <v>75</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row>
    <row r="15" spans="1:28" ht="25" customHeight="1">
      <c r="A15" s="296" t="s">
        <v>71</v>
      </c>
      <c r="B15" s="297"/>
      <c r="C15" s="297"/>
      <c r="D15" s="297"/>
      <c r="E15" s="314" t="s">
        <v>74</v>
      </c>
      <c r="F15" s="315"/>
      <c r="G15" s="316"/>
      <c r="H15" s="316"/>
      <c r="I15" s="317"/>
      <c r="J15" s="317"/>
      <c r="K15" s="175"/>
      <c r="L15" s="175"/>
      <c r="M15" s="175"/>
      <c r="N15" s="175"/>
      <c r="O15" s="7"/>
      <c r="P15" s="7"/>
      <c r="Q15" s="7"/>
      <c r="R15" s="7"/>
      <c r="S15" s="7"/>
      <c r="T15" s="7"/>
      <c r="U15" s="7"/>
      <c r="V15" s="7"/>
      <c r="W15" s="7"/>
      <c r="X15" s="7"/>
      <c r="Y15" s="7"/>
      <c r="Z15" s="7"/>
    </row>
    <row r="16" spans="1:28" ht="25" customHeight="1">
      <c r="A16" s="296" t="s">
        <v>72</v>
      </c>
      <c r="B16" s="297"/>
      <c r="C16" s="297"/>
      <c r="D16" s="297"/>
      <c r="E16" s="314"/>
      <c r="F16" s="315"/>
      <c r="G16" s="316"/>
      <c r="H16" s="316"/>
      <c r="I16" s="317"/>
      <c r="J16" s="317"/>
      <c r="K16" s="175"/>
      <c r="L16" s="175"/>
      <c r="M16" s="175"/>
      <c r="N16" s="175"/>
      <c r="O16" s="7"/>
      <c r="P16" s="7"/>
      <c r="Q16" s="7"/>
      <c r="R16" s="7"/>
      <c r="S16" s="7"/>
      <c r="T16" s="7"/>
      <c r="U16" s="7"/>
      <c r="V16" s="7"/>
      <c r="W16" s="7"/>
      <c r="X16" s="7"/>
      <c r="Y16" s="7"/>
      <c r="Z16" s="7"/>
    </row>
    <row r="17" spans="1:29" s="4" customFormat="1" ht="70" customHeight="1">
      <c r="A17" s="217" t="s">
        <v>89</v>
      </c>
      <c r="B17" s="217"/>
      <c r="C17" s="217"/>
      <c r="D17" s="217"/>
      <c r="E17" s="217"/>
      <c r="F17" s="217"/>
      <c r="G17" s="218"/>
      <c r="H17" s="218"/>
      <c r="I17" s="218"/>
      <c r="J17" s="218"/>
      <c r="K17" s="218"/>
      <c r="L17" s="218"/>
      <c r="M17" s="218"/>
      <c r="N17" s="218"/>
      <c r="O17" s="218"/>
      <c r="P17" s="218"/>
      <c r="Q17" s="218"/>
      <c r="R17" s="218"/>
      <c r="S17" s="218"/>
      <c r="T17" s="218"/>
      <c r="U17" s="218"/>
      <c r="V17" s="218"/>
      <c r="W17" s="218"/>
      <c r="X17" s="218"/>
      <c r="Y17" s="218"/>
      <c r="Z17" s="218"/>
    </row>
    <row r="18" spans="1:29" ht="30" customHeight="1">
      <c r="A18" s="216" t="s">
        <v>76</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row>
    <row r="19" spans="1:29" ht="25" customHeight="1">
      <c r="A19" s="176" t="s">
        <v>79</v>
      </c>
      <c r="B19" s="177"/>
      <c r="C19" s="177"/>
      <c r="D19" s="178"/>
      <c r="E19" s="176" t="s">
        <v>78</v>
      </c>
      <c r="F19" s="177"/>
      <c r="G19" s="177"/>
      <c r="H19" s="178"/>
      <c r="I19" s="179" t="s">
        <v>38</v>
      </c>
      <c r="J19" s="180"/>
      <c r="K19" s="180"/>
      <c r="L19" s="181"/>
      <c r="M19" s="179" t="s">
        <v>41</v>
      </c>
      <c r="N19" s="180"/>
      <c r="O19" s="180"/>
      <c r="P19" s="179" t="s">
        <v>43</v>
      </c>
      <c r="Q19" s="180"/>
      <c r="R19" s="181"/>
      <c r="S19" s="179" t="s">
        <v>46</v>
      </c>
      <c r="T19" s="180"/>
      <c r="U19" s="180"/>
      <c r="V19" s="272"/>
      <c r="W19" s="276" t="s">
        <v>83</v>
      </c>
      <c r="X19" s="277"/>
      <c r="Y19" s="277"/>
      <c r="Z19" s="278"/>
    </row>
    <row r="20" spans="1:29" ht="25" customHeight="1">
      <c r="A20" s="182" t="s">
        <v>81</v>
      </c>
      <c r="B20" s="183"/>
      <c r="C20" s="266" t="s">
        <v>82</v>
      </c>
      <c r="D20" s="267"/>
      <c r="E20" s="268" t="s">
        <v>80</v>
      </c>
      <c r="F20" s="269"/>
      <c r="G20" s="270" t="s">
        <v>47</v>
      </c>
      <c r="H20" s="270"/>
      <c r="I20" s="271" t="s">
        <v>39</v>
      </c>
      <c r="J20" s="270"/>
      <c r="K20" s="222" t="s">
        <v>40</v>
      </c>
      <c r="L20" s="223"/>
      <c r="M20" s="189" t="s">
        <v>42</v>
      </c>
      <c r="N20" s="190"/>
      <c r="O20" s="29" t="s">
        <v>37</v>
      </c>
      <c r="P20" s="28" t="s">
        <v>44</v>
      </c>
      <c r="Q20" s="222" t="s">
        <v>45</v>
      </c>
      <c r="R20" s="223"/>
      <c r="S20" s="189" t="s">
        <v>44</v>
      </c>
      <c r="T20" s="190"/>
      <c r="U20" s="222" t="s">
        <v>45</v>
      </c>
      <c r="V20" s="273"/>
      <c r="W20" s="279"/>
      <c r="X20" s="280"/>
      <c r="Y20" s="280"/>
      <c r="Z20" s="281"/>
    </row>
    <row r="21" spans="1:29" ht="25" customHeight="1">
      <c r="A21" s="201"/>
      <c r="B21" s="202"/>
      <c r="C21" s="203"/>
      <c r="D21" s="204"/>
      <c r="E21" s="201"/>
      <c r="F21" s="202"/>
      <c r="G21" s="192"/>
      <c r="H21" s="192"/>
      <c r="I21" s="191"/>
      <c r="J21" s="192"/>
      <c r="K21" s="274"/>
      <c r="L21" s="285"/>
      <c r="M21" s="220"/>
      <c r="N21" s="221"/>
      <c r="O21" s="30"/>
      <c r="P21" s="15"/>
      <c r="Q21" s="274"/>
      <c r="R21" s="285"/>
      <c r="S21" s="225"/>
      <c r="T21" s="226"/>
      <c r="U21" s="274"/>
      <c r="V21" s="275"/>
      <c r="W21" s="282"/>
      <c r="X21" s="283"/>
      <c r="Y21" s="283"/>
      <c r="Z21" s="284"/>
    </row>
    <row r="22" spans="1:29" ht="30" customHeight="1">
      <c r="A22" s="216" t="s">
        <v>77</v>
      </c>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row>
    <row r="23" spans="1:29" ht="25" customHeight="1">
      <c r="A23" s="261" t="s">
        <v>10</v>
      </c>
      <c r="B23" s="262"/>
      <c r="C23" s="262"/>
      <c r="D23" s="262"/>
      <c r="E23" s="262"/>
      <c r="F23" s="262"/>
      <c r="G23" s="263"/>
      <c r="H23" s="264"/>
      <c r="I23" s="264"/>
      <c r="J23" s="264"/>
      <c r="K23" s="264"/>
      <c r="L23" s="264"/>
      <c r="M23" s="264"/>
      <c r="N23" s="264"/>
      <c r="O23" s="264"/>
      <c r="P23" s="264"/>
      <c r="Q23" s="264"/>
      <c r="R23" s="264"/>
      <c r="S23" s="264"/>
      <c r="T23" s="264"/>
      <c r="U23" s="264"/>
      <c r="V23" s="264"/>
      <c r="W23" s="264"/>
      <c r="X23" s="264"/>
      <c r="Y23" s="264"/>
      <c r="Z23" s="265"/>
    </row>
    <row r="24" spans="1:29" ht="25" customHeight="1">
      <c r="A24" s="261" t="s">
        <v>36</v>
      </c>
      <c r="B24" s="262"/>
      <c r="C24" s="262"/>
      <c r="D24" s="262"/>
      <c r="E24" s="262"/>
      <c r="F24" s="262"/>
      <c r="G24" s="263"/>
      <c r="H24" s="264"/>
      <c r="I24" s="264"/>
      <c r="J24" s="264"/>
      <c r="K24" s="264"/>
      <c r="L24" s="264"/>
      <c r="M24" s="264"/>
      <c r="N24" s="264"/>
      <c r="O24" s="264"/>
      <c r="P24" s="264"/>
      <c r="Q24" s="264"/>
      <c r="R24" s="264"/>
      <c r="S24" s="264"/>
      <c r="T24" s="264"/>
      <c r="U24" s="264"/>
      <c r="V24" s="264"/>
      <c r="W24" s="264"/>
      <c r="X24" s="264"/>
      <c r="Y24" s="264"/>
      <c r="Z24" s="265"/>
    </row>
    <row r="25" spans="1:29" ht="25" customHeight="1">
      <c r="A25" s="249" t="s">
        <v>5</v>
      </c>
      <c r="B25" s="250"/>
      <c r="C25" s="251"/>
      <c r="D25" s="239" t="s">
        <v>3</v>
      </c>
      <c r="E25" s="240"/>
      <c r="F25" s="241"/>
      <c r="G25" s="302"/>
      <c r="H25" s="302"/>
      <c r="I25" s="302"/>
      <c r="J25" s="302"/>
      <c r="K25" s="302"/>
      <c r="L25" s="302"/>
      <c r="M25" s="302"/>
      <c r="N25" s="302"/>
      <c r="O25" s="302"/>
      <c r="P25" s="302"/>
      <c r="Q25" s="302"/>
      <c r="R25" s="302"/>
      <c r="S25" s="302"/>
      <c r="T25" s="302"/>
      <c r="U25" s="302"/>
      <c r="V25" s="302"/>
      <c r="W25" s="302"/>
      <c r="X25" s="302"/>
      <c r="Y25" s="302"/>
      <c r="Z25" s="303"/>
    </row>
    <row r="26" spans="1:29" ht="25" customHeight="1">
      <c r="A26" s="252"/>
      <c r="B26" s="253"/>
      <c r="C26" s="254"/>
      <c r="D26" s="293" t="s">
        <v>4</v>
      </c>
      <c r="E26" s="294"/>
      <c r="F26" s="295"/>
      <c r="G26" s="304"/>
      <c r="H26" s="305"/>
      <c r="I26" s="305"/>
      <c r="J26" s="305"/>
      <c r="K26" s="305"/>
      <c r="L26" s="305"/>
      <c r="M26" s="305"/>
      <c r="N26" s="305"/>
      <c r="O26" s="305"/>
      <c r="P26" s="305"/>
      <c r="Q26" s="305"/>
      <c r="R26" s="305"/>
      <c r="S26" s="305"/>
      <c r="T26" s="305"/>
      <c r="U26" s="305"/>
      <c r="V26" s="305"/>
      <c r="W26" s="305"/>
      <c r="X26" s="305"/>
      <c r="Y26" s="305"/>
      <c r="Z26" s="306"/>
    </row>
    <row r="27" spans="1:29" ht="25" customHeight="1">
      <c r="A27" s="252"/>
      <c r="B27" s="253"/>
      <c r="C27" s="254"/>
      <c r="D27" s="287" t="s">
        <v>6</v>
      </c>
      <c r="E27" s="288"/>
      <c r="F27" s="289"/>
      <c r="G27" s="242"/>
      <c r="H27" s="243"/>
      <c r="I27" s="243"/>
      <c r="J27" s="243"/>
      <c r="K27" s="243"/>
      <c r="L27" s="243"/>
      <c r="M27" s="243"/>
      <c r="N27" s="243"/>
      <c r="O27" s="243"/>
      <c r="P27" s="243"/>
      <c r="Q27" s="244"/>
      <c r="R27" s="244"/>
      <c r="S27" s="244"/>
      <c r="T27" s="244"/>
      <c r="U27" s="244"/>
      <c r="V27" s="244"/>
      <c r="W27" s="244"/>
      <c r="X27" s="244"/>
      <c r="Y27" s="245"/>
      <c r="Z27" s="246"/>
    </row>
    <row r="28" spans="1:29" ht="25" customHeight="1">
      <c r="A28" s="186"/>
      <c r="B28" s="187"/>
      <c r="C28" s="188"/>
      <c r="D28" s="186" t="s">
        <v>7</v>
      </c>
      <c r="E28" s="187"/>
      <c r="F28" s="188"/>
      <c r="G28" s="247"/>
      <c r="H28" s="248"/>
      <c r="I28" s="10" t="s">
        <v>35</v>
      </c>
      <c r="J28" s="9"/>
      <c r="K28" s="10" t="s">
        <v>35</v>
      </c>
      <c r="L28" s="224"/>
      <c r="M28" s="224"/>
      <c r="N28" s="184" t="s">
        <v>49</v>
      </c>
      <c r="O28" s="184"/>
      <c r="P28" s="184"/>
      <c r="Q28" s="184"/>
      <c r="R28" s="185"/>
      <c r="S28" s="193" t="s">
        <v>8</v>
      </c>
      <c r="T28" s="194"/>
      <c r="U28" s="195"/>
      <c r="V28" s="196"/>
      <c r="W28" s="196"/>
      <c r="X28" s="196"/>
      <c r="Y28" s="196"/>
      <c r="Z28" s="197"/>
      <c r="AA28" s="1" t="s">
        <v>11</v>
      </c>
    </row>
    <row r="29" spans="1:29" ht="25" customHeight="1">
      <c r="A29" s="296" t="s">
        <v>48</v>
      </c>
      <c r="B29" s="297"/>
      <c r="C29" s="297"/>
      <c r="D29" s="297"/>
      <c r="E29" s="297"/>
      <c r="F29" s="297"/>
      <c r="G29" s="14" t="s">
        <v>34</v>
      </c>
      <c r="H29" s="53"/>
      <c r="I29" s="54" t="s">
        <v>35</v>
      </c>
      <c r="J29" s="53"/>
      <c r="K29" s="298"/>
      <c r="L29" s="299"/>
      <c r="M29" s="299"/>
      <c r="N29" s="299"/>
      <c r="O29" s="299"/>
      <c r="P29" s="299"/>
      <c r="Q29" s="299"/>
      <c r="R29" s="299"/>
      <c r="S29" s="299"/>
      <c r="T29" s="299"/>
      <c r="U29" s="299"/>
      <c r="V29" s="299"/>
      <c r="W29" s="299"/>
      <c r="X29" s="299"/>
      <c r="Y29" s="299"/>
      <c r="Z29" s="300"/>
    </row>
    <row r="30" spans="1:29" ht="24" customHeight="1">
      <c r="A30" s="301" t="s">
        <v>12</v>
      </c>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row>
    <row r="31" spans="1:29" ht="27" customHeight="1">
      <c r="A31" s="198" t="s">
        <v>87</v>
      </c>
      <c r="B31" s="199"/>
      <c r="C31" s="199"/>
      <c r="D31" s="199"/>
      <c r="E31" s="199"/>
      <c r="F31" s="199"/>
      <c r="G31" s="199"/>
      <c r="H31" s="199"/>
      <c r="I31" s="199"/>
      <c r="J31" s="199"/>
      <c r="K31" s="199"/>
      <c r="L31" s="199"/>
      <c r="M31" s="199"/>
      <c r="N31" s="199"/>
      <c r="O31" s="199"/>
      <c r="P31" s="199"/>
      <c r="Q31" s="199"/>
      <c r="R31" s="200"/>
      <c r="S31" s="198" t="s">
        <v>85</v>
      </c>
      <c r="T31" s="199"/>
      <c r="U31" s="200"/>
      <c r="V31" s="205" t="s">
        <v>86</v>
      </c>
      <c r="W31" s="206"/>
      <c r="X31" s="206"/>
      <c r="Y31" s="33" t="s">
        <v>88</v>
      </c>
      <c r="Z31" s="27" t="s">
        <v>53</v>
      </c>
    </row>
    <row r="32" spans="1:29" ht="21" customHeight="1">
      <c r="A32" s="230" t="s">
        <v>50</v>
      </c>
      <c r="B32" s="231"/>
      <c r="C32" s="231"/>
      <c r="D32" s="232"/>
      <c r="E32" s="16">
        <v>1</v>
      </c>
      <c r="F32" s="134" t="s">
        <v>50</v>
      </c>
      <c r="G32" s="135"/>
      <c r="H32" s="135"/>
      <c r="I32" s="135"/>
      <c r="J32" s="135"/>
      <c r="K32" s="135"/>
      <c r="L32" s="135"/>
      <c r="M32" s="136"/>
      <c r="N32" s="134" t="s">
        <v>26</v>
      </c>
      <c r="O32" s="135"/>
      <c r="P32" s="135"/>
      <c r="Q32" s="135"/>
      <c r="R32" s="136"/>
      <c r="S32" s="227">
        <v>360000</v>
      </c>
      <c r="T32" s="228"/>
      <c r="U32" s="229"/>
      <c r="V32" s="117">
        <v>410000</v>
      </c>
      <c r="W32" s="118"/>
      <c r="X32" s="119"/>
      <c r="Y32" s="58">
        <v>4</v>
      </c>
      <c r="Z32" s="43"/>
      <c r="AB32" s="31">
        <f>IF($E$15="〇",S32*Z32,V32*Z32)</f>
        <v>0</v>
      </c>
      <c r="AC32" s="31"/>
    </row>
    <row r="33" spans="1:29" ht="21" customHeight="1">
      <c r="A33" s="233"/>
      <c r="B33" s="234"/>
      <c r="C33" s="234"/>
      <c r="D33" s="235"/>
      <c r="E33" s="17">
        <v>2</v>
      </c>
      <c r="F33" s="172"/>
      <c r="G33" s="173"/>
      <c r="H33" s="173"/>
      <c r="I33" s="173"/>
      <c r="J33" s="173"/>
      <c r="K33" s="173"/>
      <c r="L33" s="173"/>
      <c r="M33" s="174"/>
      <c r="N33" s="140" t="s">
        <v>27</v>
      </c>
      <c r="O33" s="141"/>
      <c r="P33" s="141"/>
      <c r="Q33" s="141"/>
      <c r="R33" s="142"/>
      <c r="S33" s="124">
        <v>400000</v>
      </c>
      <c r="T33" s="125"/>
      <c r="U33" s="126"/>
      <c r="V33" s="92">
        <v>460000</v>
      </c>
      <c r="W33" s="93"/>
      <c r="X33" s="94"/>
      <c r="Y33" s="65">
        <v>4</v>
      </c>
      <c r="Z33" s="44"/>
      <c r="AB33" s="31">
        <f>IF($E$15="〇",S33*Z33,V33*Z33)</f>
        <v>0</v>
      </c>
      <c r="AC33" s="31"/>
    </row>
    <row r="34" spans="1:29" ht="21" customHeight="1">
      <c r="A34" s="233"/>
      <c r="B34" s="234"/>
      <c r="C34" s="234"/>
      <c r="D34" s="235"/>
      <c r="E34" s="17">
        <v>3</v>
      </c>
      <c r="F34" s="169" t="s">
        <v>52</v>
      </c>
      <c r="G34" s="170"/>
      <c r="H34" s="170"/>
      <c r="I34" s="170"/>
      <c r="J34" s="170"/>
      <c r="K34" s="170"/>
      <c r="L34" s="170"/>
      <c r="M34" s="171"/>
      <c r="N34" s="140" t="s">
        <v>26</v>
      </c>
      <c r="O34" s="141"/>
      <c r="P34" s="141"/>
      <c r="Q34" s="141"/>
      <c r="R34" s="142"/>
      <c r="S34" s="124">
        <v>520000</v>
      </c>
      <c r="T34" s="125"/>
      <c r="U34" s="126"/>
      <c r="V34" s="92">
        <v>600000</v>
      </c>
      <c r="W34" s="93"/>
      <c r="X34" s="94"/>
      <c r="Y34" s="34">
        <v>6</v>
      </c>
      <c r="Z34" s="44"/>
      <c r="AB34" s="31">
        <f>IF($E$15="〇",S34*Z34,V34*Z34)</f>
        <v>0</v>
      </c>
      <c r="AC34" s="31"/>
    </row>
    <row r="35" spans="1:29" ht="21" customHeight="1">
      <c r="A35" s="233"/>
      <c r="B35" s="234"/>
      <c r="C35" s="234"/>
      <c r="D35" s="235"/>
      <c r="E35" s="18">
        <v>4</v>
      </c>
      <c r="F35" s="166"/>
      <c r="G35" s="167"/>
      <c r="H35" s="167"/>
      <c r="I35" s="167"/>
      <c r="J35" s="167"/>
      <c r="K35" s="167"/>
      <c r="L35" s="167"/>
      <c r="M35" s="168"/>
      <c r="N35" s="140" t="s">
        <v>60</v>
      </c>
      <c r="O35" s="141"/>
      <c r="P35" s="141"/>
      <c r="Q35" s="141"/>
      <c r="R35" s="142"/>
      <c r="S35" s="124">
        <v>570000</v>
      </c>
      <c r="T35" s="125"/>
      <c r="U35" s="126"/>
      <c r="V35" s="207">
        <v>600000</v>
      </c>
      <c r="W35" s="208"/>
      <c r="X35" s="209"/>
      <c r="Y35" s="60">
        <v>6</v>
      </c>
      <c r="Z35" s="45"/>
      <c r="AB35" s="31">
        <f>IF($E$15="〇",S35*Z35,V35*Z35)</f>
        <v>0</v>
      </c>
      <c r="AC35" s="31"/>
    </row>
    <row r="36" spans="1:29" ht="13" customHeight="1">
      <c r="A36" s="233"/>
      <c r="B36" s="234"/>
      <c r="C36" s="234"/>
      <c r="D36" s="235"/>
      <c r="E36" s="323">
        <v>5</v>
      </c>
      <c r="F36" s="169" t="s">
        <v>51</v>
      </c>
      <c r="G36" s="170"/>
      <c r="H36" s="170"/>
      <c r="I36" s="170"/>
      <c r="J36" s="170"/>
      <c r="K36" s="170"/>
      <c r="L36" s="170"/>
      <c r="M36" s="171"/>
      <c r="N36" s="163" t="s">
        <v>61</v>
      </c>
      <c r="O36" s="164"/>
      <c r="P36" s="164"/>
      <c r="Q36" s="164"/>
      <c r="R36" s="165"/>
      <c r="S36" s="210">
        <v>30000</v>
      </c>
      <c r="T36" s="211"/>
      <c r="U36" s="212"/>
      <c r="V36" s="210">
        <v>40000</v>
      </c>
      <c r="W36" s="211"/>
      <c r="X36" s="212"/>
      <c r="Y36" s="90">
        <v>1</v>
      </c>
      <c r="Z36" s="307"/>
      <c r="AB36" s="31">
        <f>IF($E$15="〇",S36*Z36,V36*Z36)</f>
        <v>0</v>
      </c>
      <c r="AC36" s="31"/>
    </row>
    <row r="37" spans="1:29" ht="10" customHeight="1">
      <c r="A37" s="236"/>
      <c r="B37" s="237"/>
      <c r="C37" s="237"/>
      <c r="D37" s="238"/>
      <c r="E37" s="324"/>
      <c r="F37" s="145"/>
      <c r="G37" s="146"/>
      <c r="H37" s="146"/>
      <c r="I37" s="146"/>
      <c r="J37" s="146"/>
      <c r="K37" s="146"/>
      <c r="L37" s="146"/>
      <c r="M37" s="147"/>
      <c r="N37" s="255"/>
      <c r="O37" s="256"/>
      <c r="P37" s="256"/>
      <c r="Q37" s="256"/>
      <c r="R37" s="257"/>
      <c r="S37" s="213" t="s">
        <v>84</v>
      </c>
      <c r="T37" s="214"/>
      <c r="U37" s="215"/>
      <c r="V37" s="213" t="s">
        <v>84</v>
      </c>
      <c r="W37" s="214"/>
      <c r="X37" s="215"/>
      <c r="Y37" s="91"/>
      <c r="Z37" s="308"/>
      <c r="AB37" s="31"/>
      <c r="AC37" s="31"/>
    </row>
    <row r="38" spans="1:29" ht="21" customHeight="1">
      <c r="A38" s="230" t="s">
        <v>13</v>
      </c>
      <c r="B38" s="231"/>
      <c r="C38" s="231"/>
      <c r="D38" s="232"/>
      <c r="E38" s="16">
        <v>6</v>
      </c>
      <c r="F38" s="290" t="s">
        <v>95</v>
      </c>
      <c r="G38" s="291"/>
      <c r="H38" s="291"/>
      <c r="I38" s="291"/>
      <c r="J38" s="291"/>
      <c r="K38" s="291"/>
      <c r="L38" s="291"/>
      <c r="M38" s="292"/>
      <c r="N38" s="134" t="s">
        <v>26</v>
      </c>
      <c r="O38" s="135"/>
      <c r="P38" s="135"/>
      <c r="Q38" s="135"/>
      <c r="R38" s="136"/>
      <c r="S38" s="109">
        <v>680000</v>
      </c>
      <c r="T38" s="110"/>
      <c r="U38" s="111"/>
      <c r="V38" s="117">
        <v>780000</v>
      </c>
      <c r="W38" s="118"/>
      <c r="X38" s="119"/>
      <c r="Y38" s="61">
        <v>8</v>
      </c>
      <c r="Z38" s="43"/>
      <c r="AB38" s="31">
        <f t="shared" ref="AB38:AB66" si="0">IF($E$15="〇",S38*Z38,V38*Z38)</f>
        <v>0</v>
      </c>
      <c r="AC38" s="31"/>
    </row>
    <row r="39" spans="1:29" ht="21" customHeight="1">
      <c r="A39" s="233"/>
      <c r="B39" s="234"/>
      <c r="C39" s="234"/>
      <c r="D39" s="235"/>
      <c r="E39" s="17">
        <v>7</v>
      </c>
      <c r="F39" s="160"/>
      <c r="G39" s="161"/>
      <c r="H39" s="161"/>
      <c r="I39" s="161"/>
      <c r="J39" s="161"/>
      <c r="K39" s="161"/>
      <c r="L39" s="161"/>
      <c r="M39" s="162"/>
      <c r="N39" s="140" t="s">
        <v>27</v>
      </c>
      <c r="O39" s="141"/>
      <c r="P39" s="141"/>
      <c r="Q39" s="141"/>
      <c r="R39" s="142"/>
      <c r="S39" s="124">
        <v>800000</v>
      </c>
      <c r="T39" s="125"/>
      <c r="U39" s="126"/>
      <c r="V39" s="92">
        <v>920000</v>
      </c>
      <c r="W39" s="93"/>
      <c r="X39" s="94"/>
      <c r="Y39" s="59">
        <v>8</v>
      </c>
      <c r="Z39" s="44"/>
      <c r="AB39" s="31">
        <f t="shared" si="0"/>
        <v>0</v>
      </c>
      <c r="AC39" s="31"/>
    </row>
    <row r="40" spans="1:29" ht="21" customHeight="1">
      <c r="A40" s="233"/>
      <c r="B40" s="234"/>
      <c r="C40" s="234"/>
      <c r="D40" s="235"/>
      <c r="E40" s="17">
        <v>8</v>
      </c>
      <c r="F40" s="148" t="s">
        <v>100</v>
      </c>
      <c r="G40" s="149"/>
      <c r="H40" s="149"/>
      <c r="I40" s="149"/>
      <c r="J40" s="149"/>
      <c r="K40" s="149"/>
      <c r="L40" s="149"/>
      <c r="M40" s="150"/>
      <c r="N40" s="140" t="s">
        <v>26</v>
      </c>
      <c r="O40" s="141"/>
      <c r="P40" s="141"/>
      <c r="Q40" s="141"/>
      <c r="R40" s="142"/>
      <c r="S40" s="124">
        <v>720000</v>
      </c>
      <c r="T40" s="125"/>
      <c r="U40" s="126"/>
      <c r="V40" s="92">
        <v>830000</v>
      </c>
      <c r="W40" s="93"/>
      <c r="X40" s="94"/>
      <c r="Y40" s="34">
        <v>8</v>
      </c>
      <c r="Z40" s="44"/>
      <c r="AB40" s="31">
        <f t="shared" si="0"/>
        <v>0</v>
      </c>
      <c r="AC40" s="31"/>
    </row>
    <row r="41" spans="1:29" ht="21" customHeight="1">
      <c r="A41" s="233"/>
      <c r="B41" s="234"/>
      <c r="C41" s="234"/>
      <c r="D41" s="235"/>
      <c r="E41" s="17">
        <v>9</v>
      </c>
      <c r="F41" s="148"/>
      <c r="G41" s="149"/>
      <c r="H41" s="149"/>
      <c r="I41" s="149"/>
      <c r="J41" s="149"/>
      <c r="K41" s="149"/>
      <c r="L41" s="149"/>
      <c r="M41" s="150"/>
      <c r="N41" s="140" t="s">
        <v>27</v>
      </c>
      <c r="O41" s="141"/>
      <c r="P41" s="141"/>
      <c r="Q41" s="141"/>
      <c r="R41" s="142"/>
      <c r="S41" s="124">
        <v>850000</v>
      </c>
      <c r="T41" s="125"/>
      <c r="U41" s="126"/>
      <c r="V41" s="92">
        <v>980000</v>
      </c>
      <c r="W41" s="93"/>
      <c r="X41" s="94"/>
      <c r="Y41" s="60">
        <v>8</v>
      </c>
      <c r="Z41" s="44"/>
      <c r="AB41" s="31">
        <f t="shared" si="0"/>
        <v>0</v>
      </c>
      <c r="AC41" s="31"/>
    </row>
    <row r="42" spans="1:29" ht="21" customHeight="1">
      <c r="A42" s="233"/>
      <c r="B42" s="234"/>
      <c r="C42" s="234"/>
      <c r="D42" s="235"/>
      <c r="E42" s="17">
        <v>10</v>
      </c>
      <c r="F42" s="148" t="s">
        <v>94</v>
      </c>
      <c r="G42" s="149"/>
      <c r="H42" s="149"/>
      <c r="I42" s="149"/>
      <c r="J42" s="149"/>
      <c r="K42" s="149"/>
      <c r="L42" s="149"/>
      <c r="M42" s="150"/>
      <c r="N42" s="140" t="s">
        <v>26</v>
      </c>
      <c r="O42" s="141"/>
      <c r="P42" s="141"/>
      <c r="Q42" s="141"/>
      <c r="R42" s="142"/>
      <c r="S42" s="124">
        <v>370000</v>
      </c>
      <c r="T42" s="125"/>
      <c r="U42" s="126"/>
      <c r="V42" s="92">
        <v>430000</v>
      </c>
      <c r="W42" s="93"/>
      <c r="X42" s="94"/>
      <c r="Y42" s="62">
        <v>4</v>
      </c>
      <c r="Z42" s="44"/>
      <c r="AB42" s="31">
        <f t="shared" si="0"/>
        <v>0</v>
      </c>
      <c r="AC42" s="31"/>
    </row>
    <row r="43" spans="1:29" ht="21" customHeight="1">
      <c r="A43" s="233"/>
      <c r="B43" s="234"/>
      <c r="C43" s="234"/>
      <c r="D43" s="235"/>
      <c r="E43" s="17">
        <v>11</v>
      </c>
      <c r="F43" s="148"/>
      <c r="G43" s="149"/>
      <c r="H43" s="149"/>
      <c r="I43" s="149"/>
      <c r="J43" s="149"/>
      <c r="K43" s="149"/>
      <c r="L43" s="149"/>
      <c r="M43" s="150"/>
      <c r="N43" s="140" t="s">
        <v>27</v>
      </c>
      <c r="O43" s="141"/>
      <c r="P43" s="141"/>
      <c r="Q43" s="141"/>
      <c r="R43" s="142"/>
      <c r="S43" s="124">
        <v>440000</v>
      </c>
      <c r="T43" s="125"/>
      <c r="U43" s="126"/>
      <c r="V43" s="92">
        <v>510000</v>
      </c>
      <c r="W43" s="93"/>
      <c r="X43" s="94"/>
      <c r="Y43" s="62">
        <v>4</v>
      </c>
      <c r="Z43" s="44"/>
      <c r="AB43" s="31">
        <f t="shared" si="0"/>
        <v>0</v>
      </c>
      <c r="AC43" s="31"/>
    </row>
    <row r="44" spans="1:29" ht="21" customHeight="1">
      <c r="A44" s="233"/>
      <c r="B44" s="234"/>
      <c r="C44" s="234"/>
      <c r="D44" s="235"/>
      <c r="E44" s="17">
        <v>12</v>
      </c>
      <c r="F44" s="160" t="s">
        <v>101</v>
      </c>
      <c r="G44" s="161"/>
      <c r="H44" s="161"/>
      <c r="I44" s="161"/>
      <c r="J44" s="161"/>
      <c r="K44" s="161"/>
      <c r="L44" s="161"/>
      <c r="M44" s="162"/>
      <c r="N44" s="140" t="s">
        <v>26</v>
      </c>
      <c r="O44" s="141"/>
      <c r="P44" s="141"/>
      <c r="Q44" s="141"/>
      <c r="R44" s="142"/>
      <c r="S44" s="124">
        <v>390000</v>
      </c>
      <c r="T44" s="125"/>
      <c r="U44" s="126"/>
      <c r="V44" s="92">
        <v>450000</v>
      </c>
      <c r="W44" s="93"/>
      <c r="X44" s="94"/>
      <c r="Y44" s="39">
        <v>4</v>
      </c>
      <c r="Z44" s="44"/>
      <c r="AB44" s="31">
        <f t="shared" si="0"/>
        <v>0</v>
      </c>
      <c r="AC44" s="31"/>
    </row>
    <row r="45" spans="1:29" ht="21" customHeight="1">
      <c r="A45" s="236"/>
      <c r="B45" s="237"/>
      <c r="C45" s="237"/>
      <c r="D45" s="238"/>
      <c r="E45" s="19">
        <v>13</v>
      </c>
      <c r="F45" s="255"/>
      <c r="G45" s="256"/>
      <c r="H45" s="256"/>
      <c r="I45" s="256"/>
      <c r="J45" s="256"/>
      <c r="K45" s="256"/>
      <c r="L45" s="256"/>
      <c r="M45" s="257"/>
      <c r="N45" s="145" t="s">
        <v>27</v>
      </c>
      <c r="O45" s="146"/>
      <c r="P45" s="146"/>
      <c r="Q45" s="146"/>
      <c r="R45" s="147"/>
      <c r="S45" s="112">
        <v>470000</v>
      </c>
      <c r="T45" s="113"/>
      <c r="U45" s="114"/>
      <c r="V45" s="95">
        <v>540000</v>
      </c>
      <c r="W45" s="96"/>
      <c r="X45" s="97"/>
      <c r="Y45" s="63">
        <v>4</v>
      </c>
      <c r="Z45" s="47"/>
      <c r="AB45" s="31">
        <f t="shared" si="0"/>
        <v>0</v>
      </c>
      <c r="AC45" s="31"/>
    </row>
    <row r="46" spans="1:29" ht="21" customHeight="1">
      <c r="A46" s="157" t="s">
        <v>104</v>
      </c>
      <c r="B46" s="158"/>
      <c r="C46" s="158"/>
      <c r="D46" s="159"/>
      <c r="E46" s="22">
        <v>14</v>
      </c>
      <c r="F46" s="325" t="s">
        <v>105</v>
      </c>
      <c r="G46" s="326"/>
      <c r="H46" s="326"/>
      <c r="I46" s="326"/>
      <c r="J46" s="326"/>
      <c r="K46" s="326"/>
      <c r="L46" s="326"/>
      <c r="M46" s="327"/>
      <c r="N46" s="151"/>
      <c r="O46" s="152"/>
      <c r="P46" s="152"/>
      <c r="Q46" s="152"/>
      <c r="R46" s="153"/>
      <c r="S46" s="109">
        <v>300000</v>
      </c>
      <c r="T46" s="110"/>
      <c r="U46" s="111"/>
      <c r="V46" s="117">
        <v>350000</v>
      </c>
      <c r="W46" s="118"/>
      <c r="X46" s="119"/>
      <c r="Y46" s="35">
        <v>3</v>
      </c>
      <c r="Z46" s="43"/>
      <c r="AB46" s="31">
        <f t="shared" ref="AB46" si="1">IF($E$15="〇",S46*Z46,V46*Z46)</f>
        <v>0</v>
      </c>
      <c r="AC46" s="32"/>
    </row>
    <row r="47" spans="1:29" ht="21" customHeight="1">
      <c r="A47" s="76" t="s">
        <v>14</v>
      </c>
      <c r="B47" s="77"/>
      <c r="C47" s="77"/>
      <c r="D47" s="78"/>
      <c r="E47" s="22">
        <v>15</v>
      </c>
      <c r="F47" s="325" t="s">
        <v>15</v>
      </c>
      <c r="G47" s="326"/>
      <c r="H47" s="326"/>
      <c r="I47" s="326"/>
      <c r="J47" s="326"/>
      <c r="K47" s="326"/>
      <c r="L47" s="326"/>
      <c r="M47" s="327"/>
      <c r="N47" s="151" t="s">
        <v>28</v>
      </c>
      <c r="O47" s="152"/>
      <c r="P47" s="152"/>
      <c r="Q47" s="152"/>
      <c r="R47" s="153"/>
      <c r="S47" s="109">
        <v>300000</v>
      </c>
      <c r="T47" s="110"/>
      <c r="U47" s="111"/>
      <c r="V47" s="117">
        <v>350000</v>
      </c>
      <c r="W47" s="118"/>
      <c r="X47" s="119"/>
      <c r="Y47" s="35">
        <v>3</v>
      </c>
      <c r="Z47" s="43"/>
      <c r="AB47" s="31">
        <f t="shared" si="0"/>
        <v>0</v>
      </c>
      <c r="AC47" s="32"/>
    </row>
    <row r="48" spans="1:29" ht="21" customHeight="1">
      <c r="A48" s="79"/>
      <c r="B48" s="80"/>
      <c r="C48" s="80"/>
      <c r="D48" s="81"/>
      <c r="E48" s="23">
        <v>16</v>
      </c>
      <c r="F48" s="169" t="s">
        <v>16</v>
      </c>
      <c r="G48" s="170"/>
      <c r="H48" s="170"/>
      <c r="I48" s="170"/>
      <c r="J48" s="170"/>
      <c r="K48" s="170"/>
      <c r="L48" s="170"/>
      <c r="M48" s="171"/>
      <c r="N48" s="160" t="s">
        <v>55</v>
      </c>
      <c r="O48" s="161"/>
      <c r="P48" s="161"/>
      <c r="Q48" s="161"/>
      <c r="R48" s="162"/>
      <c r="S48" s="124">
        <v>500000</v>
      </c>
      <c r="T48" s="125"/>
      <c r="U48" s="126"/>
      <c r="V48" s="92">
        <v>580000</v>
      </c>
      <c r="W48" s="93"/>
      <c r="X48" s="94"/>
      <c r="Y48" s="34">
        <v>5</v>
      </c>
      <c r="Z48" s="46"/>
      <c r="AB48" s="31">
        <f t="shared" si="0"/>
        <v>0</v>
      </c>
      <c r="AC48" s="31"/>
    </row>
    <row r="49" spans="1:29" ht="21" customHeight="1">
      <c r="A49" s="79"/>
      <c r="B49" s="80"/>
      <c r="C49" s="80"/>
      <c r="D49" s="81"/>
      <c r="E49" s="23">
        <v>17</v>
      </c>
      <c r="F49" s="172"/>
      <c r="G49" s="173"/>
      <c r="H49" s="173"/>
      <c r="I49" s="173"/>
      <c r="J49" s="173"/>
      <c r="K49" s="173"/>
      <c r="L49" s="173"/>
      <c r="M49" s="174"/>
      <c r="N49" s="163" t="s">
        <v>56</v>
      </c>
      <c r="O49" s="164"/>
      <c r="P49" s="164"/>
      <c r="Q49" s="164"/>
      <c r="R49" s="165"/>
      <c r="S49" s="124">
        <v>300000</v>
      </c>
      <c r="T49" s="125"/>
      <c r="U49" s="126"/>
      <c r="V49" s="92">
        <v>350000</v>
      </c>
      <c r="W49" s="93"/>
      <c r="X49" s="94"/>
      <c r="Y49" s="34">
        <v>3</v>
      </c>
      <c r="Z49" s="44"/>
      <c r="AB49" s="31">
        <f t="shared" si="0"/>
        <v>0</v>
      </c>
      <c r="AC49" s="31"/>
    </row>
    <row r="50" spans="1:29" ht="21" customHeight="1">
      <c r="A50" s="79"/>
      <c r="B50" s="80"/>
      <c r="C50" s="80"/>
      <c r="D50" s="81"/>
      <c r="E50" s="23">
        <v>18</v>
      </c>
      <c r="F50" s="172"/>
      <c r="G50" s="173"/>
      <c r="H50" s="173"/>
      <c r="I50" s="173"/>
      <c r="J50" s="173"/>
      <c r="K50" s="173"/>
      <c r="L50" s="173"/>
      <c r="M50" s="174"/>
      <c r="N50" s="148" t="s">
        <v>93</v>
      </c>
      <c r="O50" s="149"/>
      <c r="P50" s="149"/>
      <c r="Q50" s="149"/>
      <c r="R50" s="150"/>
      <c r="S50" s="124">
        <v>250000</v>
      </c>
      <c r="T50" s="125"/>
      <c r="U50" s="126"/>
      <c r="V50" s="92">
        <v>290000</v>
      </c>
      <c r="W50" s="93"/>
      <c r="X50" s="94"/>
      <c r="Y50" s="34">
        <v>3</v>
      </c>
      <c r="Z50" s="44"/>
      <c r="AB50" s="31">
        <f t="shared" si="0"/>
        <v>0</v>
      </c>
      <c r="AC50" s="31"/>
    </row>
    <row r="51" spans="1:29" ht="21" customHeight="1">
      <c r="A51" s="79"/>
      <c r="B51" s="80"/>
      <c r="C51" s="80"/>
      <c r="D51" s="81"/>
      <c r="E51" s="23">
        <v>19</v>
      </c>
      <c r="F51" s="172"/>
      <c r="G51" s="173"/>
      <c r="H51" s="173"/>
      <c r="I51" s="173"/>
      <c r="J51" s="173"/>
      <c r="K51" s="173"/>
      <c r="L51" s="173"/>
      <c r="M51" s="174"/>
      <c r="N51" s="148" t="s">
        <v>92</v>
      </c>
      <c r="O51" s="149"/>
      <c r="P51" s="149"/>
      <c r="Q51" s="149"/>
      <c r="R51" s="150"/>
      <c r="S51" s="124">
        <v>200000</v>
      </c>
      <c r="T51" s="125"/>
      <c r="U51" s="126"/>
      <c r="V51" s="92">
        <v>230000</v>
      </c>
      <c r="W51" s="93"/>
      <c r="X51" s="94"/>
      <c r="Y51" s="34">
        <v>2</v>
      </c>
      <c r="Z51" s="44"/>
      <c r="AB51" s="31">
        <f t="shared" si="0"/>
        <v>0</v>
      </c>
      <c r="AC51" s="31"/>
    </row>
    <row r="52" spans="1:29" ht="21" customHeight="1">
      <c r="A52" s="79"/>
      <c r="B52" s="80"/>
      <c r="C52" s="80"/>
      <c r="D52" s="81"/>
      <c r="E52" s="23">
        <v>20</v>
      </c>
      <c r="F52" s="140" t="s">
        <v>58</v>
      </c>
      <c r="G52" s="141"/>
      <c r="H52" s="141"/>
      <c r="I52" s="141"/>
      <c r="J52" s="141"/>
      <c r="K52" s="141"/>
      <c r="L52" s="141"/>
      <c r="M52" s="142"/>
      <c r="N52" s="169" t="s">
        <v>67</v>
      </c>
      <c r="O52" s="170"/>
      <c r="P52" s="170"/>
      <c r="Q52" s="170"/>
      <c r="R52" s="171"/>
      <c r="S52" s="124">
        <v>250000</v>
      </c>
      <c r="T52" s="125"/>
      <c r="U52" s="126"/>
      <c r="V52" s="92">
        <v>290000</v>
      </c>
      <c r="W52" s="93"/>
      <c r="X52" s="94"/>
      <c r="Y52" s="34">
        <v>3</v>
      </c>
      <c r="Z52" s="44"/>
      <c r="AB52" s="31">
        <f t="shared" si="0"/>
        <v>0</v>
      </c>
      <c r="AC52" s="31"/>
    </row>
    <row r="53" spans="1:29" ht="21" customHeight="1">
      <c r="A53" s="82"/>
      <c r="B53" s="83"/>
      <c r="C53" s="83"/>
      <c r="D53" s="84"/>
      <c r="E53" s="21">
        <v>21</v>
      </c>
      <c r="F53" s="145" t="s">
        <v>59</v>
      </c>
      <c r="G53" s="146"/>
      <c r="H53" s="146"/>
      <c r="I53" s="146"/>
      <c r="J53" s="146"/>
      <c r="K53" s="146"/>
      <c r="L53" s="146"/>
      <c r="M53" s="147"/>
      <c r="N53" s="145"/>
      <c r="O53" s="146"/>
      <c r="P53" s="146"/>
      <c r="Q53" s="146"/>
      <c r="R53" s="147"/>
      <c r="S53" s="112">
        <v>200000</v>
      </c>
      <c r="T53" s="113"/>
      <c r="U53" s="114"/>
      <c r="V53" s="95">
        <v>230000</v>
      </c>
      <c r="W53" s="96"/>
      <c r="X53" s="97"/>
      <c r="Y53" s="36">
        <v>2</v>
      </c>
      <c r="Z53" s="47"/>
      <c r="AB53" s="31">
        <f t="shared" si="0"/>
        <v>0</v>
      </c>
      <c r="AC53" s="31"/>
    </row>
    <row r="54" spans="1:29" ht="21" customHeight="1">
      <c r="A54" s="157" t="s">
        <v>97</v>
      </c>
      <c r="B54" s="158"/>
      <c r="C54" s="158"/>
      <c r="D54" s="159"/>
      <c r="E54" s="24">
        <v>22</v>
      </c>
      <c r="F54" s="154" t="s">
        <v>96</v>
      </c>
      <c r="G54" s="155"/>
      <c r="H54" s="155"/>
      <c r="I54" s="155"/>
      <c r="J54" s="155"/>
      <c r="K54" s="155"/>
      <c r="L54" s="155"/>
      <c r="M54" s="156"/>
      <c r="N54" s="154" t="s">
        <v>63</v>
      </c>
      <c r="O54" s="155"/>
      <c r="P54" s="155"/>
      <c r="Q54" s="155"/>
      <c r="R54" s="156"/>
      <c r="S54" s="127">
        <v>600000</v>
      </c>
      <c r="T54" s="122"/>
      <c r="U54" s="123"/>
      <c r="V54" s="98">
        <v>690000</v>
      </c>
      <c r="W54" s="99"/>
      <c r="X54" s="100"/>
      <c r="Y54" s="37">
        <v>6</v>
      </c>
      <c r="Z54" s="49"/>
      <c r="AB54" s="31">
        <f t="shared" si="0"/>
        <v>0</v>
      </c>
      <c r="AC54" s="31"/>
    </row>
    <row r="55" spans="1:29" ht="21" customHeight="1">
      <c r="A55" s="76" t="s">
        <v>25</v>
      </c>
      <c r="B55" s="77"/>
      <c r="C55" s="77"/>
      <c r="D55" s="78"/>
      <c r="E55" s="22">
        <v>23</v>
      </c>
      <c r="F55" s="134" t="s">
        <v>64</v>
      </c>
      <c r="G55" s="135"/>
      <c r="H55" s="135"/>
      <c r="I55" s="135"/>
      <c r="J55" s="135"/>
      <c r="K55" s="135"/>
      <c r="L55" s="135"/>
      <c r="M55" s="136"/>
      <c r="N55" s="134" t="s">
        <v>62</v>
      </c>
      <c r="O55" s="135"/>
      <c r="P55" s="135"/>
      <c r="Q55" s="135"/>
      <c r="R55" s="136"/>
      <c r="S55" s="132">
        <v>2000000</v>
      </c>
      <c r="T55" s="133"/>
      <c r="U55" s="133"/>
      <c r="V55" s="339">
        <v>2000000</v>
      </c>
      <c r="W55" s="339"/>
      <c r="X55" s="340"/>
      <c r="Y55" s="55">
        <v>24</v>
      </c>
      <c r="Z55" s="43"/>
      <c r="AB55" s="31">
        <f>V55*Z55</f>
        <v>0</v>
      </c>
      <c r="AC55" s="31"/>
    </row>
    <row r="56" spans="1:29" ht="21" customHeight="1">
      <c r="A56" s="79"/>
      <c r="B56" s="80"/>
      <c r="C56" s="80"/>
      <c r="D56" s="81"/>
      <c r="E56" s="23">
        <v>24</v>
      </c>
      <c r="F56" s="172"/>
      <c r="G56" s="173"/>
      <c r="H56" s="173"/>
      <c r="I56" s="173"/>
      <c r="J56" s="173"/>
      <c r="K56" s="173"/>
      <c r="L56" s="173"/>
      <c r="M56" s="174"/>
      <c r="N56" s="140" t="s">
        <v>102</v>
      </c>
      <c r="O56" s="141"/>
      <c r="P56" s="141"/>
      <c r="Q56" s="141"/>
      <c r="R56" s="142"/>
      <c r="S56" s="309">
        <v>2000000</v>
      </c>
      <c r="T56" s="310"/>
      <c r="U56" s="310"/>
      <c r="V56" s="93">
        <v>1000000</v>
      </c>
      <c r="W56" s="93"/>
      <c r="X56" s="94"/>
      <c r="Y56" s="39">
        <v>12</v>
      </c>
      <c r="Z56" s="44"/>
      <c r="AB56" s="31">
        <f>V56*Z56</f>
        <v>0</v>
      </c>
      <c r="AC56" s="31"/>
    </row>
    <row r="57" spans="1:29" ht="21" customHeight="1">
      <c r="A57" s="79"/>
      <c r="B57" s="80"/>
      <c r="C57" s="80"/>
      <c r="D57" s="81"/>
      <c r="E57" s="56">
        <v>25</v>
      </c>
      <c r="F57" s="166"/>
      <c r="G57" s="167"/>
      <c r="H57" s="167"/>
      <c r="I57" s="167"/>
      <c r="J57" s="167"/>
      <c r="K57" s="167"/>
      <c r="L57" s="167"/>
      <c r="M57" s="168"/>
      <c r="N57" s="166" t="s">
        <v>103</v>
      </c>
      <c r="O57" s="167"/>
      <c r="P57" s="167"/>
      <c r="Q57" s="167"/>
      <c r="R57" s="168"/>
      <c r="S57" s="337">
        <v>2000000</v>
      </c>
      <c r="T57" s="338"/>
      <c r="U57" s="338"/>
      <c r="V57" s="101">
        <v>500000</v>
      </c>
      <c r="W57" s="101"/>
      <c r="X57" s="102"/>
      <c r="Y57" s="57">
        <v>6</v>
      </c>
      <c r="Z57" s="45"/>
      <c r="AB57" s="31">
        <f t="shared" ref="AB57:AB62" si="2">V57*Z57</f>
        <v>0</v>
      </c>
      <c r="AC57" s="31"/>
    </row>
    <row r="58" spans="1:29" ht="21" customHeight="1">
      <c r="A58" s="79"/>
      <c r="B58" s="80"/>
      <c r="C58" s="80"/>
      <c r="D58" s="81"/>
      <c r="E58" s="23">
        <v>26</v>
      </c>
      <c r="F58" s="140" t="s">
        <v>65</v>
      </c>
      <c r="G58" s="141"/>
      <c r="H58" s="141"/>
      <c r="I58" s="141"/>
      <c r="J58" s="141"/>
      <c r="K58" s="141"/>
      <c r="L58" s="141"/>
      <c r="M58" s="142"/>
      <c r="N58" s="140" t="s">
        <v>33</v>
      </c>
      <c r="O58" s="141"/>
      <c r="P58" s="141"/>
      <c r="Q58" s="141"/>
      <c r="R58" s="142"/>
      <c r="S58" s="309">
        <v>1000000</v>
      </c>
      <c r="T58" s="310"/>
      <c r="U58" s="310"/>
      <c r="V58" s="93">
        <v>1000000</v>
      </c>
      <c r="W58" s="93"/>
      <c r="X58" s="94"/>
      <c r="Y58" s="39">
        <v>12</v>
      </c>
      <c r="Z58" s="44"/>
      <c r="AB58" s="31">
        <f t="shared" si="2"/>
        <v>0</v>
      </c>
      <c r="AC58" s="31"/>
    </row>
    <row r="59" spans="1:29" ht="21" customHeight="1">
      <c r="A59" s="79"/>
      <c r="B59" s="80"/>
      <c r="C59" s="80"/>
      <c r="D59" s="81"/>
      <c r="E59" s="25">
        <v>27</v>
      </c>
      <c r="F59" s="169" t="s">
        <v>29</v>
      </c>
      <c r="G59" s="170"/>
      <c r="H59" s="170"/>
      <c r="I59" s="170"/>
      <c r="J59" s="170"/>
      <c r="K59" s="170"/>
      <c r="L59" s="170"/>
      <c r="M59" s="171"/>
      <c r="N59" s="140" t="s">
        <v>62</v>
      </c>
      <c r="O59" s="141"/>
      <c r="P59" s="141"/>
      <c r="Q59" s="141"/>
      <c r="R59" s="142"/>
      <c r="S59" s="309">
        <v>1000000</v>
      </c>
      <c r="T59" s="310"/>
      <c r="U59" s="310"/>
      <c r="V59" s="93">
        <v>1000000</v>
      </c>
      <c r="W59" s="93"/>
      <c r="X59" s="94"/>
      <c r="Y59" s="39">
        <v>12</v>
      </c>
      <c r="Z59" s="44"/>
      <c r="AB59" s="31">
        <f t="shared" si="2"/>
        <v>0</v>
      </c>
      <c r="AC59" s="31"/>
    </row>
    <row r="60" spans="1:29" ht="21" customHeight="1">
      <c r="A60" s="79"/>
      <c r="B60" s="80"/>
      <c r="C60" s="80"/>
      <c r="D60" s="81"/>
      <c r="E60" s="23">
        <v>28</v>
      </c>
      <c r="F60" s="166"/>
      <c r="G60" s="167"/>
      <c r="H60" s="167"/>
      <c r="I60" s="167"/>
      <c r="J60" s="167"/>
      <c r="K60" s="167"/>
      <c r="L60" s="167"/>
      <c r="M60" s="168"/>
      <c r="N60" s="140" t="s">
        <v>30</v>
      </c>
      <c r="O60" s="141"/>
      <c r="P60" s="141"/>
      <c r="Q60" s="141"/>
      <c r="R60" s="142"/>
      <c r="S60" s="309">
        <v>320000</v>
      </c>
      <c r="T60" s="310"/>
      <c r="U60" s="310"/>
      <c r="V60" s="93">
        <v>320000</v>
      </c>
      <c r="W60" s="93"/>
      <c r="X60" s="94"/>
      <c r="Y60" s="39">
        <v>4</v>
      </c>
      <c r="Z60" s="44"/>
      <c r="AB60" s="31">
        <f t="shared" si="2"/>
        <v>0</v>
      </c>
      <c r="AC60" s="31"/>
    </row>
    <row r="61" spans="1:29" ht="21" customHeight="1">
      <c r="A61" s="79"/>
      <c r="B61" s="80"/>
      <c r="C61" s="80"/>
      <c r="D61" s="81"/>
      <c r="E61" s="23">
        <v>29</v>
      </c>
      <c r="F61" s="140" t="s">
        <v>32</v>
      </c>
      <c r="G61" s="141"/>
      <c r="H61" s="141"/>
      <c r="I61" s="141"/>
      <c r="J61" s="141"/>
      <c r="K61" s="141"/>
      <c r="L61" s="141"/>
      <c r="M61" s="142"/>
      <c r="N61" s="318" t="s">
        <v>31</v>
      </c>
      <c r="O61" s="319"/>
      <c r="P61" s="319"/>
      <c r="Q61" s="319"/>
      <c r="R61" s="320"/>
      <c r="S61" s="120"/>
      <c r="T61" s="121"/>
      <c r="U61" s="121"/>
      <c r="V61" s="130"/>
      <c r="W61" s="130"/>
      <c r="X61" s="131"/>
      <c r="Y61" s="39" t="s">
        <v>91</v>
      </c>
      <c r="Z61" s="44"/>
      <c r="AB61" s="31">
        <f t="shared" si="2"/>
        <v>0</v>
      </c>
      <c r="AC61" s="31"/>
    </row>
    <row r="62" spans="1:29" ht="21" customHeight="1">
      <c r="A62" s="82"/>
      <c r="B62" s="83"/>
      <c r="C62" s="83"/>
      <c r="D62" s="84"/>
      <c r="E62" s="21">
        <v>30</v>
      </c>
      <c r="F62" s="145" t="s">
        <v>99</v>
      </c>
      <c r="G62" s="146"/>
      <c r="H62" s="146"/>
      <c r="I62" s="146"/>
      <c r="J62" s="146"/>
      <c r="K62" s="146"/>
      <c r="L62" s="146"/>
      <c r="M62" s="147"/>
      <c r="N62" s="143" t="s">
        <v>66</v>
      </c>
      <c r="O62" s="144"/>
      <c r="P62" s="144"/>
      <c r="Q62" s="144"/>
      <c r="R62" s="144"/>
      <c r="S62" s="128">
        <v>1000000</v>
      </c>
      <c r="T62" s="129"/>
      <c r="U62" s="129"/>
      <c r="V62" s="96">
        <v>1000000</v>
      </c>
      <c r="W62" s="96"/>
      <c r="X62" s="97"/>
      <c r="Y62" s="40">
        <v>12</v>
      </c>
      <c r="Z62" s="47"/>
      <c r="AB62" s="31">
        <f t="shared" si="2"/>
        <v>0</v>
      </c>
      <c r="AC62" s="31"/>
    </row>
    <row r="63" spans="1:29" ht="21" customHeight="1">
      <c r="A63" s="76" t="s">
        <v>17</v>
      </c>
      <c r="B63" s="77"/>
      <c r="C63" s="77"/>
      <c r="D63" s="78"/>
      <c r="E63" s="22">
        <v>31</v>
      </c>
      <c r="F63" s="134" t="s">
        <v>18</v>
      </c>
      <c r="G63" s="135"/>
      <c r="H63" s="135"/>
      <c r="I63" s="135"/>
      <c r="J63" s="135"/>
      <c r="K63" s="135"/>
      <c r="L63" s="135"/>
      <c r="M63" s="136"/>
      <c r="N63" s="134" t="s">
        <v>23</v>
      </c>
      <c r="O63" s="135"/>
      <c r="P63" s="135"/>
      <c r="Q63" s="135"/>
      <c r="R63" s="136"/>
      <c r="S63" s="103">
        <v>210000</v>
      </c>
      <c r="T63" s="104"/>
      <c r="U63" s="105"/>
      <c r="V63" s="117">
        <v>240000</v>
      </c>
      <c r="W63" s="118"/>
      <c r="X63" s="119"/>
      <c r="Y63" s="38">
        <v>2</v>
      </c>
      <c r="Z63" s="43"/>
      <c r="AB63" s="31">
        <f t="shared" si="0"/>
        <v>0</v>
      </c>
      <c r="AC63" s="31"/>
    </row>
    <row r="64" spans="1:29" ht="21" customHeight="1">
      <c r="A64" s="82"/>
      <c r="B64" s="83"/>
      <c r="C64" s="83"/>
      <c r="D64" s="84"/>
      <c r="E64" s="26">
        <v>32</v>
      </c>
      <c r="F64" s="145"/>
      <c r="G64" s="146"/>
      <c r="H64" s="146"/>
      <c r="I64" s="146"/>
      <c r="J64" s="146"/>
      <c r="K64" s="146"/>
      <c r="L64" s="146"/>
      <c r="M64" s="147"/>
      <c r="N64" s="137" t="s">
        <v>24</v>
      </c>
      <c r="O64" s="138"/>
      <c r="P64" s="138"/>
      <c r="Q64" s="138"/>
      <c r="R64" s="139"/>
      <c r="S64" s="106">
        <v>50000</v>
      </c>
      <c r="T64" s="107"/>
      <c r="U64" s="108"/>
      <c r="V64" s="95">
        <v>60000</v>
      </c>
      <c r="W64" s="96"/>
      <c r="X64" s="97"/>
      <c r="Y64" s="40">
        <v>1</v>
      </c>
      <c r="Z64" s="48"/>
      <c r="AB64" s="31">
        <f t="shared" si="0"/>
        <v>0</v>
      </c>
      <c r="AC64" s="32"/>
    </row>
    <row r="65" spans="1:29" customFormat="1" ht="21" customHeight="1">
      <c r="A65" s="76" t="s">
        <v>110</v>
      </c>
      <c r="B65" s="77"/>
      <c r="C65" s="77"/>
      <c r="D65" s="78"/>
      <c r="E65" s="20">
        <v>33</v>
      </c>
      <c r="F65" s="134" t="s">
        <v>19</v>
      </c>
      <c r="G65" s="135"/>
      <c r="H65" s="135"/>
      <c r="I65" s="135"/>
      <c r="J65" s="135"/>
      <c r="K65" s="135"/>
      <c r="L65" s="135"/>
      <c r="M65" s="136"/>
      <c r="N65" s="134" t="s">
        <v>20</v>
      </c>
      <c r="O65" s="135"/>
      <c r="P65" s="135"/>
      <c r="Q65" s="135"/>
      <c r="R65" s="136"/>
      <c r="S65" s="109">
        <v>200000</v>
      </c>
      <c r="T65" s="110"/>
      <c r="U65" s="111"/>
      <c r="V65" s="117">
        <v>230000</v>
      </c>
      <c r="W65" s="118"/>
      <c r="X65" s="119"/>
      <c r="Y65" s="38">
        <v>2</v>
      </c>
      <c r="Z65" s="43"/>
      <c r="AB65" s="31">
        <f t="shared" si="0"/>
        <v>0</v>
      </c>
      <c r="AC65" s="32"/>
    </row>
    <row r="66" spans="1:29" customFormat="1" ht="21" customHeight="1">
      <c r="A66" s="82"/>
      <c r="B66" s="83"/>
      <c r="C66" s="83"/>
      <c r="D66" s="84"/>
      <c r="E66" s="21">
        <v>34</v>
      </c>
      <c r="F66" s="145"/>
      <c r="G66" s="146"/>
      <c r="H66" s="146"/>
      <c r="I66" s="146"/>
      <c r="J66" s="146"/>
      <c r="K66" s="146"/>
      <c r="L66" s="146"/>
      <c r="M66" s="147"/>
      <c r="N66" s="137" t="s">
        <v>21</v>
      </c>
      <c r="O66" s="138"/>
      <c r="P66" s="138"/>
      <c r="Q66" s="138"/>
      <c r="R66" s="139"/>
      <c r="S66" s="112">
        <v>70000</v>
      </c>
      <c r="T66" s="113"/>
      <c r="U66" s="114"/>
      <c r="V66" s="95">
        <v>80000</v>
      </c>
      <c r="W66" s="96"/>
      <c r="X66" s="97"/>
      <c r="Y66" s="40">
        <v>1</v>
      </c>
      <c r="Z66" s="48"/>
      <c r="AB66" s="31">
        <f t="shared" si="0"/>
        <v>0</v>
      </c>
      <c r="AC66" s="31"/>
    </row>
    <row r="67" spans="1:29" ht="21" customHeight="1">
      <c r="A67" s="157" t="s">
        <v>22</v>
      </c>
      <c r="B67" s="158"/>
      <c r="C67" s="158"/>
      <c r="D67" s="159"/>
      <c r="E67" s="24">
        <v>35</v>
      </c>
      <c r="F67" s="154" t="s">
        <v>109</v>
      </c>
      <c r="G67" s="155"/>
      <c r="H67" s="155"/>
      <c r="I67" s="155"/>
      <c r="J67" s="155"/>
      <c r="K67" s="155"/>
      <c r="L67" s="155"/>
      <c r="M67" s="156"/>
      <c r="N67" s="154"/>
      <c r="O67" s="155"/>
      <c r="P67" s="155"/>
      <c r="Q67" s="155"/>
      <c r="R67" s="156"/>
      <c r="S67" s="115">
        <v>1000000</v>
      </c>
      <c r="T67" s="116"/>
      <c r="U67" s="116"/>
      <c r="V67" s="99">
        <v>1000000</v>
      </c>
      <c r="W67" s="99"/>
      <c r="X67" s="100"/>
      <c r="Y67" s="41">
        <v>10</v>
      </c>
      <c r="Z67" s="49"/>
      <c r="AB67" s="31">
        <f>V67*Z67</f>
        <v>0</v>
      </c>
      <c r="AC67" s="31"/>
    </row>
    <row r="68" spans="1:29" ht="21" customHeight="1">
      <c r="A68" s="76" t="s">
        <v>68</v>
      </c>
      <c r="B68" s="77"/>
      <c r="C68" s="77"/>
      <c r="D68" s="78"/>
      <c r="E68" s="24">
        <v>36</v>
      </c>
      <c r="F68" s="70" t="s">
        <v>106</v>
      </c>
      <c r="G68" s="71"/>
      <c r="H68" s="71"/>
      <c r="I68" s="71"/>
      <c r="J68" s="71"/>
      <c r="K68" s="71"/>
      <c r="L68" s="71"/>
      <c r="M68" s="72"/>
      <c r="N68" s="73" t="s">
        <v>108</v>
      </c>
      <c r="O68" s="74"/>
      <c r="P68" s="74"/>
      <c r="Q68" s="74"/>
      <c r="R68" s="75"/>
      <c r="S68" s="66"/>
      <c r="T68" s="67"/>
      <c r="U68" s="67"/>
      <c r="V68" s="85">
        <v>3000000</v>
      </c>
      <c r="W68" s="85"/>
      <c r="X68" s="86"/>
      <c r="Y68" s="69">
        <v>30</v>
      </c>
      <c r="Z68" s="68"/>
      <c r="AB68" s="31">
        <f t="shared" ref="AB68:AB70" si="3">V68*Z68</f>
        <v>0</v>
      </c>
      <c r="AC68" s="31"/>
    </row>
    <row r="69" spans="1:29" ht="21" customHeight="1">
      <c r="A69" s="79"/>
      <c r="B69" s="80"/>
      <c r="C69" s="80"/>
      <c r="D69" s="81"/>
      <c r="E69" s="24">
        <v>37</v>
      </c>
      <c r="F69" s="70" t="s">
        <v>107</v>
      </c>
      <c r="G69" s="71"/>
      <c r="H69" s="71"/>
      <c r="I69" s="71"/>
      <c r="J69" s="71"/>
      <c r="K69" s="71"/>
      <c r="L69" s="71"/>
      <c r="M69" s="72"/>
      <c r="N69" s="73" t="s">
        <v>108</v>
      </c>
      <c r="O69" s="74"/>
      <c r="P69" s="74"/>
      <c r="Q69" s="74"/>
      <c r="R69" s="75"/>
      <c r="S69" s="66"/>
      <c r="T69" s="67"/>
      <c r="U69" s="67"/>
      <c r="V69" s="85">
        <v>2000000</v>
      </c>
      <c r="W69" s="85"/>
      <c r="X69" s="86"/>
      <c r="Y69" s="69">
        <v>20</v>
      </c>
      <c r="Z69" s="68"/>
      <c r="AB69" s="31">
        <f t="shared" si="3"/>
        <v>0</v>
      </c>
      <c r="AC69" s="31"/>
    </row>
    <row r="70" spans="1:29" ht="21" customHeight="1">
      <c r="A70" s="82"/>
      <c r="B70" s="83"/>
      <c r="C70" s="83"/>
      <c r="D70" s="84"/>
      <c r="E70" s="24">
        <v>38</v>
      </c>
      <c r="F70" s="154" t="s">
        <v>69</v>
      </c>
      <c r="G70" s="155"/>
      <c r="H70" s="155"/>
      <c r="I70" s="155"/>
      <c r="J70" s="155"/>
      <c r="K70" s="155"/>
      <c r="L70" s="155"/>
      <c r="M70" s="156"/>
      <c r="N70" s="154" t="s">
        <v>70</v>
      </c>
      <c r="O70" s="155"/>
      <c r="P70" s="155"/>
      <c r="Q70" s="155"/>
      <c r="R70" s="156"/>
      <c r="S70" s="127"/>
      <c r="T70" s="122"/>
      <c r="U70" s="122"/>
      <c r="V70" s="122"/>
      <c r="W70" s="122"/>
      <c r="X70" s="123"/>
      <c r="Y70" s="42" t="s">
        <v>91</v>
      </c>
      <c r="Z70" s="49"/>
      <c r="AB70" s="31">
        <f t="shared" si="3"/>
        <v>0</v>
      </c>
      <c r="AC70" s="31"/>
    </row>
    <row r="71" spans="1:29" ht="22.5" customHeight="1">
      <c r="A71" s="64"/>
      <c r="B71" s="13"/>
      <c r="C71" s="13"/>
      <c r="D71" s="13"/>
      <c r="E71" s="13"/>
      <c r="F71" s="8"/>
      <c r="G71" s="8"/>
      <c r="H71" s="8"/>
      <c r="I71" s="8"/>
      <c r="J71" s="8"/>
      <c r="K71" s="8"/>
      <c r="L71" s="8"/>
      <c r="M71" s="8"/>
      <c r="N71" s="321" t="s">
        <v>73</v>
      </c>
      <c r="O71" s="321"/>
      <c r="P71" s="321"/>
      <c r="Q71" s="321"/>
      <c r="R71" s="322"/>
      <c r="S71" s="87" t="str">
        <f>IF(AB71=0,"",AB71)</f>
        <v/>
      </c>
      <c r="T71" s="88"/>
      <c r="U71" s="88"/>
      <c r="V71" s="88"/>
      <c r="W71" s="88"/>
      <c r="X71" s="89"/>
      <c r="Y71" s="51">
        <f>SUMPRODUCT(Z32:Z70,Y32:Y70)</f>
        <v>0</v>
      </c>
      <c r="Z71" s="50">
        <f>SUM(Z32:Z70)</f>
        <v>0</v>
      </c>
      <c r="AB71" s="31">
        <f>SUM(AB32:AB70)</f>
        <v>0</v>
      </c>
      <c r="AC71" s="31"/>
    </row>
    <row r="72" spans="1:29" ht="28" customHeight="1">
      <c r="A72" s="312" t="s">
        <v>90</v>
      </c>
      <c r="B72" s="313"/>
      <c r="C72" s="313"/>
      <c r="D72" s="313"/>
      <c r="E72" s="313"/>
      <c r="F72" s="313"/>
      <c r="G72" s="313"/>
      <c r="H72" s="313"/>
      <c r="I72" s="313"/>
      <c r="J72" s="313"/>
      <c r="K72" s="313"/>
      <c r="L72" s="313"/>
      <c r="M72" s="313"/>
      <c r="N72" s="313"/>
      <c r="O72" s="313"/>
      <c r="P72" s="313"/>
      <c r="Q72" s="313"/>
      <c r="R72" s="313"/>
      <c r="S72" s="313"/>
      <c r="T72" s="313"/>
      <c r="U72" s="313"/>
      <c r="V72" s="313"/>
      <c r="W72" s="313"/>
      <c r="X72" s="313"/>
      <c r="Y72" s="313"/>
      <c r="Z72" s="313"/>
    </row>
    <row r="73" spans="1:29" ht="15" customHeight="1">
      <c r="A73" s="341"/>
      <c r="B73" s="5"/>
      <c r="C73" s="5"/>
      <c r="D73" s="5"/>
      <c r="E73" s="5"/>
      <c r="F73" s="5"/>
      <c r="Y73" s="4"/>
      <c r="Z73" s="342" t="s">
        <v>111</v>
      </c>
    </row>
    <row r="75" spans="1:29">
      <c r="S75" s="286"/>
      <c r="T75" s="286"/>
      <c r="U75" s="286"/>
      <c r="V75" s="286"/>
      <c r="W75" s="286"/>
      <c r="X75" s="286"/>
      <c r="Y75" s="286"/>
    </row>
    <row r="76" spans="1:29">
      <c r="S76" s="286"/>
      <c r="T76" s="286"/>
      <c r="U76" s="286"/>
      <c r="V76" s="286"/>
      <c r="W76" s="286"/>
      <c r="X76" s="286"/>
      <c r="Y76" s="286"/>
    </row>
  </sheetData>
  <sheetProtection algorithmName="SHA-512" hashValue="jlZrEHBYAacgpxtul/+xxNZUh9DhqzA8X8t7CvHluPiR5NK6/ZitIIE9rUaV1mTz4eMiO2DqM5WObqcMR8Tc8A==" saltValue="zK4q8H9TFxieON0U00eO6g==" spinCount="100000" sheet="1" objects="1" scenarios="1"/>
  <mergeCells count="249">
    <mergeCell ref="F47:M47"/>
    <mergeCell ref="V48:X48"/>
    <mergeCell ref="V49:X49"/>
    <mergeCell ref="V51:X51"/>
    <mergeCell ref="V52:X52"/>
    <mergeCell ref="V53:X53"/>
    <mergeCell ref="V47:X47"/>
    <mergeCell ref="S57:U57"/>
    <mergeCell ref="S58:U58"/>
    <mergeCell ref="V55:X55"/>
    <mergeCell ref="N56:R56"/>
    <mergeCell ref="S56:U56"/>
    <mergeCell ref="V56:X56"/>
    <mergeCell ref="A55:D62"/>
    <mergeCell ref="F55:M57"/>
    <mergeCell ref="F54:M54"/>
    <mergeCell ref="F61:M61"/>
    <mergeCell ref="F59:M60"/>
    <mergeCell ref="F58:M58"/>
    <mergeCell ref="S59:U59"/>
    <mergeCell ref="R4:Z4"/>
    <mergeCell ref="S75:Y75"/>
    <mergeCell ref="G7:Z7"/>
    <mergeCell ref="G8:Z8"/>
    <mergeCell ref="G9:Z9"/>
    <mergeCell ref="G10:Z10"/>
    <mergeCell ref="G11:Z11"/>
    <mergeCell ref="G12:H12"/>
    <mergeCell ref="A14:Z14"/>
    <mergeCell ref="A7:C8"/>
    <mergeCell ref="A9:C12"/>
    <mergeCell ref="A13:F13"/>
    <mergeCell ref="K13:Z13"/>
    <mergeCell ref="L12:M12"/>
    <mergeCell ref="D9:F9"/>
    <mergeCell ref="D10:F10"/>
    <mergeCell ref="D11:F11"/>
    <mergeCell ref="A1:Z1"/>
    <mergeCell ref="A3:Z3"/>
    <mergeCell ref="A5:Z5"/>
    <mergeCell ref="A72:Z72"/>
    <mergeCell ref="A16:D16"/>
    <mergeCell ref="A15:D15"/>
    <mergeCell ref="E15:F15"/>
    <mergeCell ref="G15:H15"/>
    <mergeCell ref="I15:J15"/>
    <mergeCell ref="K15:L15"/>
    <mergeCell ref="M15:N15"/>
    <mergeCell ref="N65:R65"/>
    <mergeCell ref="N66:R66"/>
    <mergeCell ref="N61:R61"/>
    <mergeCell ref="N71:R71"/>
    <mergeCell ref="E36:E37"/>
    <mergeCell ref="F36:M37"/>
    <mergeCell ref="E16:F16"/>
    <mergeCell ref="G16:H16"/>
    <mergeCell ref="I16:J16"/>
    <mergeCell ref="K16:L16"/>
    <mergeCell ref="F46:M46"/>
    <mergeCell ref="A6:F6"/>
    <mergeCell ref="G6:Z6"/>
    <mergeCell ref="S76:Y76"/>
    <mergeCell ref="S42:U42"/>
    <mergeCell ref="S43:U43"/>
    <mergeCell ref="S44:U44"/>
    <mergeCell ref="S45:U45"/>
    <mergeCell ref="A24:F24"/>
    <mergeCell ref="D27:F27"/>
    <mergeCell ref="F38:M39"/>
    <mergeCell ref="A32:D37"/>
    <mergeCell ref="N36:R37"/>
    <mergeCell ref="N42:R42"/>
    <mergeCell ref="N43:R43"/>
    <mergeCell ref="G24:Z24"/>
    <mergeCell ref="D26:F26"/>
    <mergeCell ref="A29:F29"/>
    <mergeCell ref="K29:Z29"/>
    <mergeCell ref="A30:Z30"/>
    <mergeCell ref="G25:Z25"/>
    <mergeCell ref="G26:Z26"/>
    <mergeCell ref="Z36:Z37"/>
    <mergeCell ref="S60:U60"/>
    <mergeCell ref="S46:U46"/>
    <mergeCell ref="V46:X46"/>
    <mergeCell ref="A46:D46"/>
    <mergeCell ref="F44:M45"/>
    <mergeCell ref="F32:M33"/>
    <mergeCell ref="D12:F12"/>
    <mergeCell ref="D7:F7"/>
    <mergeCell ref="D8:F8"/>
    <mergeCell ref="A23:F23"/>
    <mergeCell ref="G23:Z23"/>
    <mergeCell ref="C20:D20"/>
    <mergeCell ref="E20:F20"/>
    <mergeCell ref="G20:H20"/>
    <mergeCell ref="I20:J20"/>
    <mergeCell ref="K20:L20"/>
    <mergeCell ref="S19:V19"/>
    <mergeCell ref="S20:T20"/>
    <mergeCell ref="U20:V20"/>
    <mergeCell ref="U21:V21"/>
    <mergeCell ref="W19:Z19"/>
    <mergeCell ref="W20:Z21"/>
    <mergeCell ref="G21:H21"/>
    <mergeCell ref="K21:L21"/>
    <mergeCell ref="Q21:R21"/>
    <mergeCell ref="N12:R12"/>
    <mergeCell ref="B4:O4"/>
    <mergeCell ref="F52:M52"/>
    <mergeCell ref="M21:N21"/>
    <mergeCell ref="P19:R19"/>
    <mergeCell ref="Q20:R20"/>
    <mergeCell ref="S36:U36"/>
    <mergeCell ref="S37:U37"/>
    <mergeCell ref="S38:U38"/>
    <mergeCell ref="S39:U39"/>
    <mergeCell ref="L28:M28"/>
    <mergeCell ref="S21:T21"/>
    <mergeCell ref="S31:U31"/>
    <mergeCell ref="S32:U32"/>
    <mergeCell ref="S33:U33"/>
    <mergeCell ref="S34:U34"/>
    <mergeCell ref="S35:U35"/>
    <mergeCell ref="A38:D45"/>
    <mergeCell ref="D25:F25"/>
    <mergeCell ref="S12:T12"/>
    <mergeCell ref="U12:Z12"/>
    <mergeCell ref="G27:Z27"/>
    <mergeCell ref="G28:H28"/>
    <mergeCell ref="A25:C28"/>
    <mergeCell ref="S28:T28"/>
    <mergeCell ref="U28:Z28"/>
    <mergeCell ref="A31:R31"/>
    <mergeCell ref="N32:R32"/>
    <mergeCell ref="F40:M41"/>
    <mergeCell ref="F42:M43"/>
    <mergeCell ref="F34:M35"/>
    <mergeCell ref="A21:B21"/>
    <mergeCell ref="C21:D21"/>
    <mergeCell ref="E21:F21"/>
    <mergeCell ref="V31:X31"/>
    <mergeCell ref="V32:X32"/>
    <mergeCell ref="V33:X33"/>
    <mergeCell ref="V34:X34"/>
    <mergeCell ref="V35:X35"/>
    <mergeCell ref="V36:X36"/>
    <mergeCell ref="V37:X37"/>
    <mergeCell ref="V38:X38"/>
    <mergeCell ref="V39:X39"/>
    <mergeCell ref="A22:Z22"/>
    <mergeCell ref="M16:N16"/>
    <mergeCell ref="A19:D19"/>
    <mergeCell ref="E19:H19"/>
    <mergeCell ref="I19:L19"/>
    <mergeCell ref="A20:B20"/>
    <mergeCell ref="N40:R40"/>
    <mergeCell ref="N41:R41"/>
    <mergeCell ref="N28:R28"/>
    <mergeCell ref="D28:F28"/>
    <mergeCell ref="M19:O19"/>
    <mergeCell ref="M20:N20"/>
    <mergeCell ref="I21:J21"/>
    <mergeCell ref="A17:Z17"/>
    <mergeCell ref="A18:Z18"/>
    <mergeCell ref="N67:R67"/>
    <mergeCell ref="N70:R70"/>
    <mergeCell ref="N51:R51"/>
    <mergeCell ref="A67:D67"/>
    <mergeCell ref="N47:R47"/>
    <mergeCell ref="N48:R48"/>
    <mergeCell ref="N49:R49"/>
    <mergeCell ref="N57:R57"/>
    <mergeCell ref="N58:R58"/>
    <mergeCell ref="N59:R59"/>
    <mergeCell ref="N60:R60"/>
    <mergeCell ref="N54:R54"/>
    <mergeCell ref="N52:R53"/>
    <mergeCell ref="A65:D66"/>
    <mergeCell ref="F48:M51"/>
    <mergeCell ref="A54:D54"/>
    <mergeCell ref="A63:D64"/>
    <mergeCell ref="A47:D53"/>
    <mergeCell ref="F67:M67"/>
    <mergeCell ref="F70:M70"/>
    <mergeCell ref="F63:M64"/>
    <mergeCell ref="F65:M66"/>
    <mergeCell ref="F62:M62"/>
    <mergeCell ref="F53:M53"/>
    <mergeCell ref="N63:R63"/>
    <mergeCell ref="N64:R64"/>
    <mergeCell ref="N33:R33"/>
    <mergeCell ref="N34:R34"/>
    <mergeCell ref="N35:R35"/>
    <mergeCell ref="N38:R38"/>
    <mergeCell ref="N39:R39"/>
    <mergeCell ref="N62:R62"/>
    <mergeCell ref="N44:R44"/>
    <mergeCell ref="N45:R45"/>
    <mergeCell ref="N50:R50"/>
    <mergeCell ref="N55:R55"/>
    <mergeCell ref="N46:R46"/>
    <mergeCell ref="V64:X64"/>
    <mergeCell ref="V65:X65"/>
    <mergeCell ref="V66:X66"/>
    <mergeCell ref="V67:X67"/>
    <mergeCell ref="S61:U61"/>
    <mergeCell ref="V70:X70"/>
    <mergeCell ref="S40:U40"/>
    <mergeCell ref="S41:U41"/>
    <mergeCell ref="S70:U70"/>
    <mergeCell ref="S62:U62"/>
    <mergeCell ref="V61:X61"/>
    <mergeCell ref="V62:X62"/>
    <mergeCell ref="S50:U50"/>
    <mergeCell ref="S51:U51"/>
    <mergeCell ref="S52:U52"/>
    <mergeCell ref="S53:U53"/>
    <mergeCell ref="S54:U54"/>
    <mergeCell ref="S47:U47"/>
    <mergeCell ref="S48:U48"/>
    <mergeCell ref="S49:U49"/>
    <mergeCell ref="V58:X58"/>
    <mergeCell ref="V59:X59"/>
    <mergeCell ref="V60:X60"/>
    <mergeCell ref="S55:U55"/>
    <mergeCell ref="F68:M68"/>
    <mergeCell ref="F69:M69"/>
    <mergeCell ref="N68:R68"/>
    <mergeCell ref="N69:R69"/>
    <mergeCell ref="A68:D70"/>
    <mergeCell ref="V68:X68"/>
    <mergeCell ref="V69:X69"/>
    <mergeCell ref="S71:X71"/>
    <mergeCell ref="Y36:Y37"/>
    <mergeCell ref="V40:X40"/>
    <mergeCell ref="V41:X41"/>
    <mergeCell ref="V42:X42"/>
    <mergeCell ref="V43:X43"/>
    <mergeCell ref="V44:X44"/>
    <mergeCell ref="V45:X45"/>
    <mergeCell ref="V50:X50"/>
    <mergeCell ref="V54:X54"/>
    <mergeCell ref="V57:X57"/>
    <mergeCell ref="S63:U63"/>
    <mergeCell ref="S64:U64"/>
    <mergeCell ref="S65:U65"/>
    <mergeCell ref="S66:U66"/>
    <mergeCell ref="S67:U67"/>
    <mergeCell ref="V63:X63"/>
  </mergeCells>
  <phoneticPr fontId="2"/>
  <dataValidations count="1">
    <dataValidation type="list" allowBlank="1" showInputMessage="1" showErrorMessage="1" sqref="E15:F16 A21:M21 O21:S21 U21:V21" xr:uid="{4DD27D54-C267-4A17-ACB8-5E594BEA063D}">
      <formula1>"〇,　"</formula1>
    </dataValidation>
  </dataValidations>
  <printOptions horizontalCentered="1"/>
  <pageMargins left="0.23622047244094491" right="0.23622047244094491" top="0.55118110236220474" bottom="0.35433070866141736" header="0.31496062992125984" footer="0.31496062992125984"/>
  <pageSetup paperSize="9" scale="82" orientation="portrait" r:id="rId1"/>
  <rowBreaks count="1" manualBreakCount="1">
    <brk id="29" max="25" man="1"/>
  </rowBreaks>
  <colBreaks count="1" manualBreakCount="1">
    <brk id="26" max="1048575" man="1"/>
  </colBreaks>
  <ignoredErrors>
    <ignoredError sqref="Y61 Y70:Z70"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 </vt:lpstr>
      <vt:lpstr>'申込書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スポンサーセッション／広告／協賛プログラム／オンラインブース申込書</dc:title>
  <dc:creator>beijing</dc:creator>
  <cp:lastModifiedBy>beijing</cp:lastModifiedBy>
  <cp:lastPrinted>2023-04-20T07:44:54Z</cp:lastPrinted>
  <dcterms:created xsi:type="dcterms:W3CDTF">2022-03-01T05:53:10Z</dcterms:created>
  <dcterms:modified xsi:type="dcterms:W3CDTF">2023-05-09T08:42:43Z</dcterms:modified>
</cp:coreProperties>
</file>