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y-shinoda\Desktop\0. ダウンロード仮置き\"/>
    </mc:Choice>
  </mc:AlternateContent>
  <xr:revisionPtr revIDLastSave="0" documentId="13_ncr:1_{EC864A8B-EE53-4B25-B56A-B06A1E67AF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pplication Form" sheetId="1" r:id="rId1"/>
    <sheet name="Optional Items Applic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SduYzlHvHfgjDfxq6AXA8L1tw2AjnS91n7+tQaZxzE="/>
    </ext>
  </extLst>
</workbook>
</file>

<file path=xl/calcChain.xml><?xml version="1.0" encoding="utf-8"?>
<calcChain xmlns="http://schemas.openxmlformats.org/spreadsheetml/2006/main">
  <c r="F46" i="2" l="1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Z103" i="1"/>
  <c r="Y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6" i="1"/>
  <c r="AB35" i="1"/>
  <c r="AB34" i="1"/>
  <c r="AB33" i="1"/>
  <c r="AB32" i="1"/>
  <c r="F47" i="2" l="1"/>
  <c r="AB103" i="1"/>
  <c r="S103" i="1" s="1"/>
</calcChain>
</file>

<file path=xl/sharedStrings.xml><?xml version="1.0" encoding="utf-8"?>
<sst xmlns="http://schemas.openxmlformats.org/spreadsheetml/2006/main" count="282" uniqueCount="203">
  <si>
    <t>Sponsor Program Application Form</t>
  </si>
  <si>
    <t>First application deadline：Tuesday, March 31 
Final deadline：Monday, June 1 *Except for some menu items</t>
  </si>
  <si>
    <r>
      <rPr>
        <b/>
        <sz val="14"/>
        <color theme="0"/>
        <rFont val="Meiryo"/>
        <family val="3"/>
        <charset val="128"/>
      </rPr>
      <t xml:space="preserve">Contact to：sponsor@cedec.jp
</t>
    </r>
    <r>
      <rPr>
        <b/>
        <sz val="8"/>
        <color theme="0"/>
        <rFont val="Meiryo UI"/>
        <family val="3"/>
        <charset val="128"/>
      </rPr>
      <t>*Please contact us if you do not receive a reply accepting your application within 3 business days.</t>
    </r>
  </si>
  <si>
    <t>◆Applicant Information  (*Required)</t>
  </si>
  <si>
    <t>Company</t>
  </si>
  <si>
    <t>Person in charge of application</t>
  </si>
  <si>
    <t>Name</t>
  </si>
  <si>
    <t>Department 
 Position</t>
  </si>
  <si>
    <t>Contact person</t>
  </si>
  <si>
    <t>E-Mail</t>
  </si>
  <si>
    <t>TEL</t>
  </si>
  <si>
    <t>-</t>
  </si>
  <si>
    <t>*Please provide a phone number
 where we can contact you directly　</t>
  </si>
  <si>
    <t>FAX</t>
  </si>
  <si>
    <t>Address</t>
  </si>
  <si>
    <t>〒</t>
  </si>
  <si>
    <t>*The "Member" in Member rate refers to Computer Entertainment Supplier's Association (CESA) members.
CESA members must fill in the "〇"</t>
  </si>
  <si>
    <t>CESA members</t>
  </si>
  <si>
    <t>*After receiving the application form, the Secretariat will issue invoices in due course.
*Payment is due at the end of the month following the month of billing.
*For applications submitted after June, payment is due within one month of the date of application or by Monday, July 13, whichever comes first.
*If payment cannot be confirmed by the payment deadline, your application may be canceled.
*If this is your first time applying to be a CEDEC sponsor, payment is due no later than one month prior to the start of the event.
*Please contact the CEDEC Sponsor Secretariat if you would like your invoice sent by post.</t>
  </si>
  <si>
    <t>◆Billing Information (*Required: Please enter "〇" in the appropriate field.)</t>
  </si>
  <si>
    <t>Billing address</t>
  </si>
  <si>
    <t>Invoice notation</t>
  </si>
  <si>
    <t>PO number</t>
  </si>
  <si>
    <t>Payment system</t>
  </si>
  <si>
    <t>Contract Status</t>
  </si>
  <si>
    <t>*Please indicate of the document that requires CESA's signature.</t>
  </si>
  <si>
    <t>Same as the applicant</t>
  </si>
  <si>
    <t>Other address</t>
  </si>
  <si>
    <t>Japanese</t>
  </si>
  <si>
    <t>English</t>
  </si>
  <si>
    <t>Required</t>
  </si>
  <si>
    <t>No required</t>
  </si>
  <si>
    <t>Yes</t>
  </si>
  <si>
    <t>No</t>
  </si>
  <si>
    <t xml:space="preserve">◆Billing address information (*Please be sure to provide this information if different from the company you are applying for above)    </t>
  </si>
  <si>
    <t>Billing Company Name</t>
  </si>
  <si>
    <t>Relationship with Exhibitors</t>
  </si>
  <si>
    <t>Contact Person</t>
  </si>
  <si>
    <t>Department 
Position</t>
  </si>
  <si>
    <t>*Please provide a phone number 
where we can contact you directly　</t>
  </si>
  <si>
    <t xml:space="preserve"> </t>
  </si>
  <si>
    <t>◆Please select the items from menu below.</t>
  </si>
  <si>
    <t>Menu</t>
  </si>
  <si>
    <t>Member rate J\
（excluding tax）</t>
  </si>
  <si>
    <t>General rate J\
（excluding tax）</t>
  </si>
  <si>
    <t>Point</t>
  </si>
  <si>
    <t>Amount</t>
  </si>
  <si>
    <t>Exhibition booths</t>
  </si>
  <si>
    <t>Early application</t>
  </si>
  <si>
    <t>Normal application</t>
  </si>
  <si>
    <t>Exhibition booths（2 tables added）</t>
  </si>
  <si>
    <t>Book Sales Area</t>
  </si>
  <si>
    <t>Royalty (5% of sales)</t>
  </si>
  <si>
    <t>+Royalty</t>
  </si>
  <si>
    <t>Book Sales Area
(Sales of Recommended Books)</t>
  </si>
  <si>
    <t>Royalty (10% of sales)</t>
  </si>
  <si>
    <t>Sponsored session</t>
  </si>
  <si>
    <t>Sponsored session (60 minutes)</t>
  </si>
  <si>
    <t>Sponsored short sessions 
(25 minutes)</t>
  </si>
  <si>
    <t>Sponsored Hands-on Workshops
（in-person only, no online streaming）</t>
  </si>
  <si>
    <t>Lightning Talk sessions (5 minutes)</t>
  </si>
  <si>
    <t>Interval advertisement</t>
  </si>
  <si>
    <t>Promotional Video 
Between Sessions　　　　</t>
  </si>
  <si>
    <t xml:space="preserve">1 channel per day </t>
  </si>
  <si>
    <t>Spot</t>
  </si>
  <si>
    <t>Official Guide Map</t>
  </si>
  <si>
    <t>Official Guide Map Advertisement</t>
  </si>
  <si>
    <t>Logoed goods/productions</t>
  </si>
  <si>
    <t>Neck Strap Advertisement</t>
  </si>
  <si>
    <t>Uchiwa Fan Advertisement</t>
  </si>
  <si>
    <t>Tote Bag Advertisement</t>
  </si>
  <si>
    <t>Tote Bag Insert</t>
  </si>
  <si>
    <t>Entrance Banners</t>
  </si>
  <si>
    <t>Digital Signage</t>
  </si>
  <si>
    <t>Still Images</t>
  </si>
  <si>
    <t>Still Images (Set discount)</t>
  </si>
  <si>
    <t>Videos</t>
  </si>
  <si>
    <t>Videos (Set discount)</t>
  </si>
  <si>
    <t>Exclusive use by 1 company</t>
  </si>
  <si>
    <t>Escalator Advertising</t>
  </si>
  <si>
    <t>1F - 2F long decals</t>
  </si>
  <si>
    <t>1F - 2F 600-mm square decals</t>
  </si>
  <si>
    <t>2F - 3F long decals</t>
  </si>
  <si>
    <t>2F -3F 600-mm square decals</t>
  </si>
  <si>
    <t>1F - 3F long decals</t>
  </si>
  <si>
    <t>1F- 3F 600-mm square decals</t>
  </si>
  <si>
    <t>Pacifico Yokohama Outdoor Flags</t>
  </si>
  <si>
    <t>Queen Mall Bridge (All)</t>
  </si>
  <si>
    <t>Queen Mall Bridge (Half)</t>
  </si>
  <si>
    <t>Plaza Deck B (All)</t>
  </si>
  <si>
    <t>Plaza Deck B (Half)</t>
  </si>
  <si>
    <t>All (Set discount)</t>
  </si>
  <si>
    <t>Half (Set discount)</t>
  </si>
  <si>
    <t>Web/email advertising</t>
  </si>
  <si>
    <t>Email Advertisement</t>
  </si>
  <si>
    <t>5-line ad　1 email</t>
  </si>
  <si>
    <t>5-line ad　2 emails</t>
  </si>
  <si>
    <t>Official Website Advertisement</t>
  </si>
  <si>
    <t>A type（Main page）</t>
  </si>
  <si>
    <t>B type（Main page）</t>
  </si>
  <si>
    <t>C type（My Page）　</t>
  </si>
  <si>
    <t>D type（Session listing page）</t>
  </si>
  <si>
    <t>Live Streaming Page 
Banner Advertisement</t>
  </si>
  <si>
    <t>Time-shifted Streaming 
Page Banner Advertisement</t>
  </si>
  <si>
    <t>Annual Advertising</t>
  </si>
  <si>
    <t>CEDiL Banner Advertisement</t>
  </si>
  <si>
    <t>A type</t>
  </si>
  <si>
    <t>B type</t>
  </si>
  <si>
    <t>Official website</t>
  </si>
  <si>
    <t>Sponsor Tags</t>
  </si>
  <si>
    <t>Sponsorship Menu</t>
  </si>
  <si>
    <t>Developers' Night Sponsorship</t>
  </si>
  <si>
    <t>Platinum　</t>
  </si>
  <si>
    <t>Gold</t>
  </si>
  <si>
    <t>Silver</t>
  </si>
  <si>
    <t>Logo</t>
  </si>
  <si>
    <t>Welcome Reception Sponsorship</t>
  </si>
  <si>
    <t>CEDEC AWARDS Sponsorship</t>
  </si>
  <si>
    <t>Lightning Talk Sponsorship</t>
  </si>
  <si>
    <t>1Day</t>
  </si>
  <si>
    <t>2Days</t>
  </si>
  <si>
    <t>3Days</t>
  </si>
  <si>
    <t>Networking Lounge Sponsorship</t>
  </si>
  <si>
    <t>1Day　*3 slot only</t>
  </si>
  <si>
    <t>3Days　*One slot only</t>
  </si>
  <si>
    <t>Equipment &amp; Systems Sponsorship</t>
  </si>
  <si>
    <t>Specific details will be decided upon consultation.</t>
  </si>
  <si>
    <t>Please contact the Secretariat.</t>
  </si>
  <si>
    <t>Original   Menu</t>
  </si>
  <si>
    <t>Original Sponsorship Menu Item</t>
  </si>
  <si>
    <t>Points based on the content of the application.</t>
  </si>
  <si>
    <t>Option</t>
  </si>
  <si>
    <t>Session Room Booked Exclusively</t>
  </si>
  <si>
    <t>Please contact the secretariat for details.</t>
  </si>
  <si>
    <t>Conference Room Rental</t>
  </si>
  <si>
    <t>Total applications</t>
  </si>
  <si>
    <t>*The "Member" in Member rate refers to Computer Entertainment Supplier's Association (CESA) members.
*Sponsoring company will be classified into four categories according to the total number of points in the application menu as follows: 80 points or more Platinum Sponsor, 50 points or more Gold Sponsor, 25 points or more Silver Sponsor, and 24 points or less PR Program Sponsor.</t>
  </si>
  <si>
    <t>◆For exhibitors applying for sponsor sessions</t>
  </si>
  <si>
    <t xml:space="preserve">Please provide a summary of your session to the extent possible. </t>
  </si>
  <si>
    <t>◆For exhibitors who apply for the book sales area in the exhibition booth</t>
  </si>
  <si>
    <t>About an autograph session   (*Please enter "〇" in the appropriate field.)</t>
  </si>
  <si>
    <t>Yes, Planned</t>
  </si>
  <si>
    <t>Not planned</t>
  </si>
  <si>
    <t>◆Exhibitors Applying for Tote Bag Inserts</t>
  </si>
  <si>
    <t>Please enter the type and weight of the leaflet and novelty you plan to insert.</t>
  </si>
  <si>
    <t>Type:</t>
  </si>
  <si>
    <t>g</t>
  </si>
  <si>
    <t>Optional Items Application</t>
  </si>
  <si>
    <t>Contact to：the Secretariat
E-mail : sponsor@cedec.jp</t>
  </si>
  <si>
    <t>Contact
 Person</t>
  </si>
  <si>
    <t>◆Options list</t>
  </si>
  <si>
    <t>NO</t>
  </si>
  <si>
    <t>Item</t>
  </si>
  <si>
    <t>Size/Specifications</t>
  </si>
  <si>
    <t>Fee</t>
  </si>
  <si>
    <t>Quantity</t>
  </si>
  <si>
    <t>Remarks</t>
  </si>
  <si>
    <t>24-inch monitor</t>
  </si>
  <si>
    <t>Table stand</t>
  </si>
  <si>
    <t>Includes wall mount and installation</t>
  </si>
  <si>
    <t>40-inch monitor</t>
  </si>
  <si>
    <t>Floor stand</t>
  </si>
  <si>
    <t>50-inch monitor</t>
  </si>
  <si>
    <t>Chair</t>
  </si>
  <si>
    <t>W490×D525×H870mm　SH430mm</t>
  </si>
  <si>
    <t>Catalog stand</t>
  </si>
  <si>
    <t>A4 vertical 12-tier single column</t>
  </si>
  <si>
    <t>Tabletop catalog stand</t>
  </si>
  <si>
    <t>A4 vertical 3-tier single column</t>
  </si>
  <si>
    <t>Business card box</t>
  </si>
  <si>
    <t>Acrylic</t>
  </si>
  <si>
    <t>Add'l power outlet</t>
  </si>
  <si>
    <t>per 0.5kW (Main line install + 2 outlets)</t>
  </si>
  <si>
    <t>Deadline: Monday, Jun 1</t>
  </si>
  <si>
    <t>Internet service</t>
  </si>
  <si>
    <t>FLET'S Hikari Next
Family High-Speed Type</t>
  </si>
  <si>
    <r>
      <rPr>
        <b/>
        <sz val="11"/>
        <color theme="1"/>
        <rFont val="Meiryo"/>
        <family val="3"/>
        <charset val="128"/>
      </rPr>
      <t xml:space="preserve">Shared Optical Line/LAN cable 1 piece
</t>
    </r>
    <r>
      <rPr>
        <b/>
        <sz val="11"/>
        <color rgb="FFFF0000"/>
        <rFont val="Meiryo"/>
        <family val="3"/>
        <charset val="128"/>
      </rPr>
      <t>Deadline: Monday, Jun 1</t>
    </r>
  </si>
  <si>
    <t>FLET'S Hikari Next
Family Giga Line Type (IP0)</t>
  </si>
  <si>
    <r>
      <rPr>
        <b/>
        <sz val="11"/>
        <color theme="1"/>
        <rFont val="Meiryo"/>
        <family val="3"/>
        <charset val="128"/>
      </rPr>
      <t xml:space="preserve">Dedicated Optical Line/LAN cable 1 piece
</t>
    </r>
    <r>
      <rPr>
        <b/>
        <sz val="11"/>
        <color rgb="FFFF0000"/>
        <rFont val="Meiryo"/>
        <family val="3"/>
        <charset val="128"/>
      </rPr>
      <t>Deadline: Monday, Jun 1</t>
    </r>
  </si>
  <si>
    <t>FLET'S Hikari Next
Family Giga Line Type (IP1)</t>
  </si>
  <si>
    <r>
      <rPr>
        <b/>
        <sz val="11"/>
        <color theme="1"/>
        <rFont val="Meiryo"/>
        <family val="3"/>
        <charset val="128"/>
      </rPr>
      <t xml:space="preserve">Dedicated Optical Line/LAN cable 1 piece
</t>
    </r>
    <r>
      <rPr>
        <b/>
        <sz val="11"/>
        <color rgb="FFFF0000"/>
        <rFont val="Meiryo"/>
        <family val="3"/>
        <charset val="128"/>
      </rPr>
      <t>Deadline: Monday, Jun 1</t>
    </r>
  </si>
  <si>
    <t>NURO Access Standard (IP1)</t>
  </si>
  <si>
    <r>
      <rPr>
        <b/>
        <sz val="11"/>
        <color theme="1"/>
        <rFont val="Meiryo"/>
        <family val="3"/>
        <charset val="128"/>
      </rPr>
      <t xml:space="preserve">Dedicated Optical Line/LAN cable 1 piece
</t>
    </r>
    <r>
      <rPr>
        <b/>
        <sz val="11"/>
        <color rgb="FFFF0000"/>
        <rFont val="Meiryo"/>
        <family val="3"/>
        <charset val="128"/>
      </rPr>
      <t>Deadline: Monday, Jun 1</t>
    </r>
  </si>
  <si>
    <t>Barcode reader</t>
  </si>
  <si>
    <t>A Plan (unlimited registrations)/1 reader</t>
  </si>
  <si>
    <r>
      <rPr>
        <b/>
        <sz val="10"/>
        <color theme="1"/>
        <rFont val="Meiryo"/>
        <family val="3"/>
        <charset val="128"/>
      </rPr>
      <t>B Plan (pay per registration)/ 1 reader</t>
    </r>
    <r>
      <rPr>
        <b/>
        <sz val="6"/>
        <color theme="1"/>
        <rFont val="Meiryo"/>
        <family val="3"/>
        <charset val="128"/>
      </rPr>
      <t xml:space="preserve">
*A separate data processing &amp; output fee of \30 yen (excluding tax) per registration will be charged.</t>
    </r>
  </si>
  <si>
    <t>Additional reader</t>
  </si>
  <si>
    <t>◆If you are applying for a barcode reader</t>
  </si>
  <si>
    <r>
      <rPr>
        <b/>
        <sz val="11"/>
        <color theme="1"/>
        <rFont val="Meiryo UI"/>
        <family val="3"/>
        <charset val="128"/>
      </rPr>
      <t>Place of use</t>
    </r>
    <r>
      <rPr>
        <b/>
        <sz val="14"/>
        <color theme="1"/>
        <rFont val="Meiryo UI"/>
        <family val="3"/>
        <charset val="128"/>
      </rPr>
      <t xml:space="preserve">
</t>
    </r>
    <r>
      <rPr>
        <b/>
        <sz val="10"/>
        <color theme="1"/>
        <rFont val="Meiryo UI"/>
        <family val="3"/>
        <charset val="128"/>
      </rPr>
      <t xml:space="preserve">Please place a check next to the place (one or both) you plan to use the reader. </t>
    </r>
  </si>
  <si>
    <t>◆Participant Data Recipient (Please fill in if different from the applicant above.)</t>
  </si>
  <si>
    <t>Company Name</t>
  </si>
  <si>
    <t>Relationship to Exhibitor</t>
  </si>
  <si>
    <r>
      <rPr>
        <b/>
        <sz val="11"/>
        <color theme="1"/>
        <rFont val="Arial"/>
      </rPr>
      <t xml:space="preserve">Regarding Invoicers  </t>
    </r>
    <r>
      <rPr>
        <sz val="11"/>
        <color theme="1"/>
        <rFont val="Arial"/>
      </rPr>
      <t>Invoicers vary by option item. Invoices will be sent following the exhibition by the relevant invoicers given below.</t>
    </r>
  </si>
  <si>
    <t>No. 1-17　</t>
  </si>
  <si>
    <t>Invoices for monitor and chair use fees will be sent by the Computer Entertainment Supplier's Association.</t>
  </si>
  <si>
    <t>NO.16~18</t>
  </si>
  <si>
    <t xml:space="preserve">Invoices for barcode readers will be sent out by KS-TK Co., Ltd. </t>
  </si>
  <si>
    <t>*CESA will share the information provided on this application form with the companies given above.</t>
  </si>
  <si>
    <t>Weight per item (in grams):</t>
    <phoneticPr fontId="49"/>
  </si>
  <si>
    <r>
      <rPr>
        <b/>
        <sz val="16"/>
        <color theme="1"/>
        <rFont val="Meiryo"/>
        <family val="3"/>
        <charset val="128"/>
      </rPr>
      <t xml:space="preserve">Application deadline：Tuesday, June 30
</t>
    </r>
    <r>
      <rPr>
        <b/>
        <sz val="12"/>
        <color rgb="FFFF0000"/>
        <rFont val="Meiryo"/>
        <family val="3"/>
        <charset val="128"/>
      </rPr>
      <t>Special deadline: Monday, Jun 1
 -Add'l power outlet
 -Internet service</t>
    </r>
    <r>
      <rPr>
        <b/>
        <sz val="13"/>
        <color rgb="FFFF0000"/>
        <rFont val="Meiryo"/>
        <family val="3"/>
        <charset val="128"/>
      </rPr>
      <t xml:space="preserve">
</t>
    </r>
    <r>
      <rPr>
        <b/>
        <sz val="18"/>
        <color theme="1"/>
        <rFont val="Meiryo"/>
        <family val="3"/>
        <charset val="128"/>
      </rPr>
      <t>Contact to：sponsor@cedec.jp</t>
    </r>
    <phoneticPr fontId="49"/>
  </si>
  <si>
    <t xml:space="preserve">Exhibition booths </t>
    <phoneticPr fontId="49"/>
  </si>
  <si>
    <t>Sponsored session</t>
    <phoneticPr fontId="49"/>
  </si>
  <si>
    <t>〒</t>
    <phoneticPr fontId="4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</si>
</sst>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#,##0&quot;円&quot;"/>
    <numFmt numFmtId="177" formatCode="#,##0&quot;円～&quot;"/>
    <numFmt numFmtId="178" formatCode="#,##0&quot;～&quot;"/>
    <numFmt numFmtId="179" formatCode="&quot;¥&quot;#,##0_);[Red]\(&quot;¥&quot;#,##0\)"/>
    <numFmt numFmtId="180" formatCode="General\ &quot;P&quot;"/>
    <numFmt numFmtId="181" formatCode="General\ &quot;Item&quot;"/>
  </numFmts>
  <fonts count="51">
    <font>
      <sz val="11"/>
      <color theme="1"/>
      <name val="Calibri"/>
      <scheme val="minor"/>
    </font>
    <font>
      <sz val="11"/>
      <color theme="1"/>
      <name val="Meiryo"/>
      <family val="3"/>
      <charset val="128"/>
    </font>
    <font>
      <sz val="11"/>
      <name val="Calibri"/>
    </font>
    <font>
      <b/>
      <sz val="18"/>
      <color theme="0"/>
      <name val="Meiryo"/>
      <family val="3"/>
      <charset val="128"/>
    </font>
    <font>
      <sz val="12"/>
      <color theme="1"/>
      <name val="Meiryo"/>
      <family val="3"/>
      <charset val="128"/>
    </font>
    <font>
      <sz val="22"/>
      <color theme="1"/>
      <name val="Meiryo"/>
      <family val="3"/>
      <charset val="128"/>
    </font>
    <font>
      <b/>
      <u/>
      <sz val="9"/>
      <color rgb="FFFFFFFF"/>
      <name val="Meiryo"/>
      <family val="3"/>
      <charset val="128"/>
    </font>
    <font>
      <b/>
      <sz val="14"/>
      <color theme="0"/>
      <name val="Meiryo"/>
      <family val="3"/>
      <charset val="128"/>
    </font>
    <font>
      <b/>
      <sz val="10"/>
      <color theme="1"/>
      <name val="Meiryo"/>
      <family val="3"/>
      <charset val="128"/>
    </font>
    <font>
      <sz val="9"/>
      <color theme="1"/>
      <name val="Meiryo"/>
      <family val="3"/>
      <charset val="128"/>
    </font>
    <font>
      <b/>
      <sz val="8"/>
      <color theme="1"/>
      <name val="Meiryo"/>
      <family val="3"/>
      <charset val="128"/>
    </font>
    <font>
      <u/>
      <sz val="9"/>
      <color theme="10"/>
      <name val="Meiryo"/>
      <family val="3"/>
      <charset val="128"/>
    </font>
    <font>
      <sz val="10"/>
      <color theme="1"/>
      <name val="Meiryo"/>
      <family val="3"/>
      <charset val="128"/>
    </font>
    <font>
      <sz val="6"/>
      <color theme="1"/>
      <name val="Meiryo"/>
      <family val="3"/>
      <charset val="128"/>
    </font>
    <font>
      <sz val="11"/>
      <color theme="1"/>
      <name val="Calibri"/>
    </font>
    <font>
      <sz val="8"/>
      <color theme="1"/>
      <name val="Meiryo"/>
      <family val="3"/>
      <charset val="128"/>
    </font>
    <font>
      <sz val="8"/>
      <color rgb="FFFF2525"/>
      <name val="Meiryo"/>
      <family val="3"/>
      <charset val="128"/>
    </font>
    <font>
      <b/>
      <sz val="8"/>
      <color rgb="FF000000"/>
      <name val="Meiryo"/>
      <family val="3"/>
      <charset val="128"/>
    </font>
    <font>
      <b/>
      <sz val="6"/>
      <color theme="1"/>
      <name val="Meiryo"/>
      <family val="3"/>
      <charset val="128"/>
    </font>
    <font>
      <sz val="5"/>
      <color theme="1"/>
      <name val="Meiryo"/>
      <family val="3"/>
      <charset val="128"/>
    </font>
    <font>
      <b/>
      <sz val="9"/>
      <color theme="1"/>
      <name val="Meiryo"/>
      <family val="3"/>
      <charset val="128"/>
    </font>
    <font>
      <u/>
      <sz val="9"/>
      <color theme="10"/>
      <name val="Meiryo"/>
      <family val="3"/>
      <charset val="128"/>
    </font>
    <font>
      <b/>
      <sz val="9"/>
      <color rgb="FF000000"/>
      <name val="Meiryo"/>
      <family val="3"/>
      <charset val="128"/>
    </font>
    <font>
      <sz val="8"/>
      <color rgb="FF000000"/>
      <name val="Meiryo"/>
      <family val="3"/>
      <charset val="128"/>
    </font>
    <font>
      <sz val="9"/>
      <color rgb="FF000000"/>
      <name val="Meiryo"/>
      <family val="3"/>
      <charset val="128"/>
    </font>
    <font>
      <sz val="7"/>
      <color rgb="FF000000"/>
      <name val="Meiryo"/>
      <family val="3"/>
      <charset val="128"/>
    </font>
    <font>
      <sz val="11"/>
      <color theme="1"/>
      <name val="游ゴシック"/>
      <family val="3"/>
      <charset val="128"/>
    </font>
    <font>
      <b/>
      <sz val="6"/>
      <color rgb="FF000000"/>
      <name val="Meiryo"/>
      <family val="3"/>
      <charset val="128"/>
    </font>
    <font>
      <sz val="6"/>
      <color rgb="FF000000"/>
      <name val="Meiryo"/>
      <family val="3"/>
      <charset val="128"/>
    </font>
    <font>
      <sz val="9"/>
      <color theme="0"/>
      <name val="Meiryo"/>
      <family val="3"/>
      <charset val="128"/>
    </font>
    <font>
      <sz val="9"/>
      <color rgb="FFFFFFFF"/>
      <name val="Meiryo"/>
      <family val="3"/>
      <charset val="128"/>
    </font>
    <font>
      <b/>
      <sz val="6"/>
      <color rgb="FFFF0000"/>
      <name val="Meiryo"/>
      <family val="3"/>
      <charset val="128"/>
    </font>
    <font>
      <b/>
      <sz val="12"/>
      <color theme="1"/>
      <name val="Meiryo"/>
      <family val="3"/>
      <charset val="128"/>
    </font>
    <font>
      <b/>
      <sz val="10"/>
      <color rgb="FFFF0000"/>
      <name val="Meiryo"/>
      <family val="3"/>
      <charset val="128"/>
    </font>
    <font>
      <b/>
      <sz val="20"/>
      <color rgb="FF000000"/>
      <name val="Meiryo"/>
      <family val="3"/>
      <charset val="128"/>
    </font>
    <font>
      <b/>
      <sz val="18"/>
      <color theme="1"/>
      <name val="Meiryo"/>
      <family val="3"/>
      <charset val="128"/>
    </font>
    <font>
      <sz val="12"/>
      <color rgb="FF000000"/>
      <name val="Meiryo"/>
      <family val="3"/>
      <charset val="128"/>
    </font>
    <font>
      <b/>
      <sz val="11"/>
      <color theme="1"/>
      <name val="Meiryo"/>
      <family val="3"/>
      <charset val="128"/>
    </font>
    <font>
      <b/>
      <sz val="11"/>
      <color rgb="FFFF0000"/>
      <name val="Meiryo"/>
      <family val="3"/>
      <charset val="128"/>
    </font>
    <font>
      <b/>
      <sz val="14"/>
      <color theme="1"/>
      <name val="Meiryo"/>
      <family val="3"/>
      <charset val="128"/>
    </font>
    <font>
      <b/>
      <sz val="8"/>
      <color theme="0"/>
      <name val="Meiryo UI"/>
      <family val="3"/>
      <charset val="128"/>
    </font>
    <font>
      <b/>
      <sz val="16"/>
      <color theme="1"/>
      <name val="Meiryo"/>
      <family val="3"/>
      <charset val="128"/>
    </font>
    <font>
      <b/>
      <sz val="12"/>
      <color rgb="FFFF0000"/>
      <name val="Meiryo"/>
      <family val="3"/>
      <charset val="128"/>
    </font>
    <font>
      <b/>
      <sz val="13"/>
      <color rgb="FFFF0000"/>
      <name val="Meiryo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Arial"/>
    </font>
    <font>
      <sz val="11"/>
      <color theme="1"/>
      <name val="Arial"/>
    </font>
    <font>
      <sz val="6"/>
      <name val="Calibri"/>
      <family val="3"/>
      <charset val="128"/>
      <scheme val="minor"/>
    </font>
    <font>
      <sz val="9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D6C00"/>
        <bgColor rgb="FFED6C0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8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theme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83"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 wrapText="1"/>
    </xf>
    <xf numFmtId="49" fontId="12" fillId="2" borderId="10" xfId="0" applyNumberFormat="1" applyFont="1" applyFill="1" applyBorder="1" applyAlignment="1">
      <alignment horizontal="center" vertical="center" shrinkToFit="1"/>
    </xf>
    <xf numFmtId="49" fontId="9" fillId="2" borderId="10" xfId="0" applyNumberFormat="1" applyFont="1" applyFill="1" applyBorder="1" applyAlignment="1">
      <alignment horizontal="center" vertical="center"/>
    </xf>
    <xf numFmtId="49" fontId="12" fillId="2" borderId="22" xfId="0" applyNumberFormat="1" applyFont="1" applyFill="1" applyBorder="1" applyAlignment="1">
      <alignment horizontal="center" vertical="center"/>
    </xf>
    <xf numFmtId="49" fontId="9" fillId="2" borderId="23" xfId="0" applyNumberFormat="1" applyFont="1" applyFill="1" applyBorder="1" applyAlignment="1">
      <alignment horizontal="center" vertical="center" shrinkToFit="1"/>
    </xf>
    <xf numFmtId="49" fontId="12" fillId="2" borderId="22" xfId="0" applyNumberFormat="1" applyFont="1" applyFill="1" applyBorder="1" applyAlignment="1">
      <alignment horizontal="center" vertical="center" shrinkToFit="1"/>
    </xf>
    <xf numFmtId="49" fontId="9" fillId="2" borderId="22" xfId="0" applyNumberFormat="1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left" vertical="center" shrinkToFit="1"/>
    </xf>
    <xf numFmtId="0" fontId="15" fillId="2" borderId="4" xfId="0" applyFont="1" applyFill="1" applyBorder="1" applyAlignment="1">
      <alignment vertical="center"/>
    </xf>
    <xf numFmtId="0" fontId="15" fillId="5" borderId="30" xfId="0" applyFont="1" applyFill="1" applyBorder="1" applyAlignment="1">
      <alignment horizontal="center" vertical="center" shrinkToFit="1"/>
    </xf>
    <xf numFmtId="0" fontId="15" fillId="5" borderId="31" xfId="0" applyFont="1" applyFill="1" applyBorder="1" applyAlignment="1">
      <alignment horizontal="center" vertical="center" shrinkToFit="1"/>
    </xf>
    <xf numFmtId="0" fontId="12" fillId="2" borderId="35" xfId="0" applyFont="1" applyFill="1" applyBorder="1" applyAlignment="1">
      <alignment vertical="center" wrapText="1"/>
    </xf>
    <xf numFmtId="0" fontId="12" fillId="2" borderId="36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 wrapText="1" readingOrder="1"/>
    </xf>
    <xf numFmtId="0" fontId="20" fillId="3" borderId="39" xfId="0" applyFont="1" applyFill="1" applyBorder="1" applyAlignment="1">
      <alignment horizontal="center" vertical="center" wrapText="1" readingOrder="1"/>
    </xf>
    <xf numFmtId="0" fontId="22" fillId="3" borderId="40" xfId="0" applyFont="1" applyFill="1" applyBorder="1" applyAlignment="1">
      <alignment horizontal="center" vertical="center" wrapText="1" readingOrder="1"/>
    </xf>
    <xf numFmtId="0" fontId="24" fillId="0" borderId="44" xfId="0" applyFont="1" applyBorder="1" applyAlignment="1">
      <alignment horizontal="center" vertical="center" wrapText="1" readingOrder="1"/>
    </xf>
    <xf numFmtId="0" fontId="12" fillId="0" borderId="44" xfId="0" applyFont="1" applyBorder="1" applyAlignment="1">
      <alignment horizontal="center" vertical="center"/>
    </xf>
    <xf numFmtId="0" fontId="22" fillId="3" borderId="45" xfId="0" applyFont="1" applyFill="1" applyBorder="1" applyAlignment="1">
      <alignment horizontal="center" vertical="center" wrapText="1" readingOrder="1"/>
    </xf>
    <xf numFmtId="0" fontId="23" fillId="0" borderId="46" xfId="0" applyFont="1" applyBorder="1" applyAlignment="1">
      <alignment horizontal="left" vertical="center" wrapText="1" readingOrder="1"/>
    </xf>
    <xf numFmtId="0" fontId="24" fillId="0" borderId="45" xfId="0" applyFont="1" applyBorder="1" applyAlignment="1">
      <alignment horizontal="center" vertical="center" wrapText="1" readingOrder="1"/>
    </xf>
    <xf numFmtId="0" fontId="12" fillId="0" borderId="45" xfId="0" applyFont="1" applyBorder="1" applyAlignment="1">
      <alignment horizontal="center" vertical="center"/>
    </xf>
    <xf numFmtId="0" fontId="22" fillId="3" borderId="52" xfId="0" applyFont="1" applyFill="1" applyBorder="1" applyAlignment="1">
      <alignment horizontal="center" vertical="center" wrapText="1" readingOrder="1"/>
    </xf>
    <xf numFmtId="0" fontId="24" fillId="0" borderId="56" xfId="0" applyFont="1" applyBorder="1" applyAlignment="1">
      <alignment horizontal="center" vertical="center" wrapText="1" readingOrder="1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22" fillId="3" borderId="59" xfId="0" applyFont="1" applyFill="1" applyBorder="1" applyAlignment="1">
      <alignment horizontal="center" vertical="center" wrapText="1" readingOrder="1"/>
    </xf>
    <xf numFmtId="0" fontId="24" fillId="0" borderId="57" xfId="0" applyFont="1" applyBorder="1" applyAlignment="1">
      <alignment horizontal="center" vertical="center" wrapText="1" readingOrder="1"/>
    </xf>
    <xf numFmtId="0" fontId="24" fillId="0" borderId="58" xfId="0" applyFont="1" applyBorder="1" applyAlignment="1">
      <alignment horizontal="center" vertical="center" wrapText="1" readingOrder="1"/>
    </xf>
    <xf numFmtId="0" fontId="9" fillId="0" borderId="58" xfId="0" applyFont="1" applyBorder="1" applyAlignment="1">
      <alignment horizontal="center" vertical="center" wrapText="1" readingOrder="1"/>
    </xf>
    <xf numFmtId="0" fontId="22" fillId="3" borderId="63" xfId="0" applyFont="1" applyFill="1" applyBorder="1" applyAlignment="1">
      <alignment horizontal="center" vertical="center" wrapText="1" readingOrder="1"/>
    </xf>
    <xf numFmtId="0" fontId="9" fillId="0" borderId="40" xfId="0" applyFont="1" applyBorder="1" applyAlignment="1">
      <alignment horizontal="center" vertical="center" wrapText="1" readingOrder="1"/>
    </xf>
    <xf numFmtId="0" fontId="22" fillId="3" borderId="64" xfId="0" applyFont="1" applyFill="1" applyBorder="1" applyAlignment="1">
      <alignment horizontal="center" vertical="center" wrapText="1" readingOrder="1"/>
    </xf>
    <xf numFmtId="0" fontId="9" fillId="0" borderId="64" xfId="0" applyFont="1" applyBorder="1" applyAlignment="1">
      <alignment horizontal="center" vertical="center" wrapText="1" readingOrder="1"/>
    </xf>
    <xf numFmtId="0" fontId="12" fillId="0" borderId="64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2" fillId="3" borderId="39" xfId="0" applyFont="1" applyFill="1" applyBorder="1" applyAlignment="1">
      <alignment horizontal="center" vertical="center" wrapText="1" readingOrder="1"/>
    </xf>
    <xf numFmtId="0" fontId="24" fillId="0" borderId="39" xfId="0" applyFont="1" applyBorder="1" applyAlignment="1">
      <alignment horizontal="center" vertical="center" wrapText="1" readingOrder="1"/>
    </xf>
    <xf numFmtId="0" fontId="12" fillId="0" borderId="39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 readingOrder="1"/>
    </xf>
    <xf numFmtId="0" fontId="9" fillId="0" borderId="45" xfId="0" applyFont="1" applyBorder="1" applyAlignment="1">
      <alignment horizontal="center" vertical="center" wrapText="1" readingOrder="1"/>
    </xf>
    <xf numFmtId="0" fontId="23" fillId="0" borderId="47" xfId="0" applyFont="1" applyBorder="1" applyAlignment="1">
      <alignment horizontal="left" vertical="center" wrapText="1" readingOrder="1"/>
    </xf>
    <xf numFmtId="0" fontId="23" fillId="0" borderId="48" xfId="0" applyFont="1" applyBorder="1" applyAlignment="1">
      <alignment horizontal="left" vertical="center" wrapText="1" readingOrder="1"/>
    </xf>
    <xf numFmtId="0" fontId="9" fillId="0" borderId="45" xfId="0" applyFont="1" applyBorder="1" applyAlignment="1">
      <alignment horizontal="center" vertical="center" wrapText="1"/>
    </xf>
    <xf numFmtId="0" fontId="22" fillId="3" borderId="67" xfId="0" applyFont="1" applyFill="1" applyBorder="1" applyAlignment="1">
      <alignment horizontal="center" vertical="center" wrapText="1" readingOrder="1"/>
    </xf>
    <xf numFmtId="0" fontId="9" fillId="0" borderId="64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 wrapText="1" readingOrder="1"/>
    </xf>
    <xf numFmtId="0" fontId="12" fillId="0" borderId="6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 readingOrder="1"/>
    </xf>
    <xf numFmtId="5" fontId="29" fillId="0" borderId="46" xfId="0" applyNumberFormat="1" applyFont="1" applyBorder="1" applyAlignment="1">
      <alignment horizontal="right" vertical="center" wrapText="1" readingOrder="1"/>
    </xf>
    <xf numFmtId="0" fontId="9" fillId="0" borderId="56" xfId="0" applyFont="1" applyBorder="1" applyAlignment="1">
      <alignment horizontal="center" vertical="center" wrapText="1" readingOrder="1"/>
    </xf>
    <xf numFmtId="5" fontId="29" fillId="0" borderId="47" xfId="0" applyNumberFormat="1" applyFont="1" applyBorder="1" applyAlignment="1">
      <alignment horizontal="right" vertical="center" wrapText="1" readingOrder="1"/>
    </xf>
    <xf numFmtId="0" fontId="14" fillId="0" borderId="0" xfId="0" applyFont="1" applyAlignment="1">
      <alignment vertical="center"/>
    </xf>
    <xf numFmtId="0" fontId="12" fillId="2" borderId="39" xfId="0" applyFont="1" applyFill="1" applyBorder="1" applyAlignment="1">
      <alignment horizontal="center" vertical="center"/>
    </xf>
    <xf numFmtId="38" fontId="29" fillId="2" borderId="72" xfId="0" applyNumberFormat="1" applyFont="1" applyFill="1" applyBorder="1" applyAlignment="1">
      <alignment horizontal="right" vertical="center" wrapText="1" readingOrder="1"/>
    </xf>
    <xf numFmtId="38" fontId="29" fillId="2" borderId="73" xfId="0" applyNumberFormat="1" applyFont="1" applyFill="1" applyBorder="1" applyAlignment="1">
      <alignment horizontal="right" vertical="center" wrapText="1" readingOrder="1"/>
    </xf>
    <xf numFmtId="0" fontId="14" fillId="0" borderId="54" xfId="0" applyFont="1" applyBorder="1" applyAlignment="1">
      <alignment vertical="center"/>
    </xf>
    <xf numFmtId="177" fontId="24" fillId="2" borderId="75" xfId="0" applyNumberFormat="1" applyFont="1" applyFill="1" applyBorder="1" applyAlignment="1">
      <alignment horizontal="left" vertical="center" readingOrder="1"/>
    </xf>
    <xf numFmtId="177" fontId="24" fillId="2" borderId="22" xfId="0" applyNumberFormat="1" applyFont="1" applyFill="1" applyBorder="1" applyAlignment="1">
      <alignment horizontal="left" vertical="center" readingOrder="1"/>
    </xf>
    <xf numFmtId="0" fontId="23" fillId="0" borderId="5" xfId="0" applyFont="1" applyBorder="1" applyAlignment="1">
      <alignment horizontal="center" vertical="center" wrapText="1" readingOrder="1"/>
    </xf>
    <xf numFmtId="0" fontId="23" fillId="0" borderId="12" xfId="0" applyFont="1" applyBorder="1" applyAlignment="1">
      <alignment horizontal="center" vertical="center" wrapText="1" readingOrder="1"/>
    </xf>
    <xf numFmtId="0" fontId="23" fillId="0" borderId="12" xfId="0" applyFont="1" applyBorder="1" applyAlignment="1">
      <alignment horizontal="left" vertical="center" wrapText="1" readingOrder="1"/>
    </xf>
    <xf numFmtId="180" fontId="20" fillId="0" borderId="39" xfId="0" applyNumberFormat="1" applyFont="1" applyBorder="1" applyAlignment="1">
      <alignment horizontal="center" vertical="center"/>
    </xf>
    <xf numFmtId="181" fontId="20" fillId="0" borderId="39" xfId="0" applyNumberFormat="1" applyFont="1" applyBorder="1" applyAlignment="1">
      <alignment horizontal="center" vertical="center"/>
    </xf>
    <xf numFmtId="0" fontId="12" fillId="2" borderId="4" xfId="0" applyFont="1" applyFill="1" applyBorder="1"/>
    <xf numFmtId="0" fontId="32" fillId="0" borderId="0" xfId="0" applyFont="1" applyAlignment="1">
      <alignment horizontal="left"/>
    </xf>
    <xf numFmtId="0" fontId="12" fillId="0" borderId="0" xfId="0" applyFont="1"/>
    <xf numFmtId="0" fontId="1" fillId="0" borderId="0" xfId="0" applyFont="1" applyAlignment="1">
      <alignment vertical="center"/>
    </xf>
    <xf numFmtId="49" fontId="1" fillId="0" borderId="6" xfId="0" applyNumberFormat="1" applyFont="1" applyBorder="1" applyAlignment="1">
      <alignment horizontal="left" vertical="center"/>
    </xf>
    <xf numFmtId="0" fontId="15" fillId="0" borderId="0" xfId="0" applyFont="1" applyAlignment="1">
      <alignment horizontal="left" vertical="center" readingOrder="1"/>
    </xf>
    <xf numFmtId="0" fontId="33" fillId="0" borderId="0" xfId="0" applyFont="1" applyAlignment="1">
      <alignment horizontal="left" vertical="center" readingOrder="1"/>
    </xf>
    <xf numFmtId="0" fontId="15" fillId="2" borderId="4" xfId="0" applyFont="1" applyFill="1" applyBorder="1" applyAlignment="1">
      <alignment horizontal="right" vertical="center"/>
    </xf>
    <xf numFmtId="0" fontId="37" fillId="0" borderId="0" xfId="0" applyFont="1" applyAlignment="1">
      <alignment vertical="center"/>
    </xf>
    <xf numFmtId="0" fontId="37" fillId="4" borderId="39" xfId="0" applyFont="1" applyFill="1" applyBorder="1" applyAlignment="1">
      <alignment horizontal="center" vertical="center"/>
    </xf>
    <xf numFmtId="0" fontId="37" fillId="4" borderId="39" xfId="0" applyFont="1" applyFill="1" applyBorder="1" applyAlignment="1">
      <alignment horizontal="center" vertical="center" wrapText="1"/>
    </xf>
    <xf numFmtId="49" fontId="37" fillId="0" borderId="39" xfId="0" applyNumberFormat="1" applyFont="1" applyBorder="1" applyAlignment="1">
      <alignment horizontal="center" vertical="center"/>
    </xf>
    <xf numFmtId="49" fontId="1" fillId="0" borderId="39" xfId="0" applyNumberFormat="1" applyFont="1" applyBorder="1" applyAlignment="1">
      <alignment vertical="center"/>
    </xf>
    <xf numFmtId="49" fontId="1" fillId="0" borderId="39" xfId="0" applyNumberFormat="1" applyFont="1" applyBorder="1" applyAlignment="1">
      <alignment horizontal="left" vertical="center"/>
    </xf>
    <xf numFmtId="0" fontId="37" fillId="0" borderId="39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 wrapText="1"/>
    </xf>
    <xf numFmtId="0" fontId="37" fillId="0" borderId="39" xfId="0" applyFont="1" applyBorder="1" applyAlignment="1">
      <alignment vertical="center"/>
    </xf>
    <xf numFmtId="0" fontId="37" fillId="0" borderId="39" xfId="0" applyFont="1" applyBorder="1" applyAlignment="1">
      <alignment horizontal="left" vertical="center"/>
    </xf>
    <xf numFmtId="5" fontId="37" fillId="0" borderId="39" xfId="0" applyNumberFormat="1" applyFont="1" applyBorder="1" applyAlignment="1">
      <alignment horizontal="right" vertical="center"/>
    </xf>
    <xf numFmtId="5" fontId="37" fillId="0" borderId="39" xfId="0" applyNumberFormat="1" applyFont="1" applyBorder="1" applyAlignment="1">
      <alignment vertical="center"/>
    </xf>
    <xf numFmtId="0" fontId="38" fillId="0" borderId="39" xfId="0" applyFont="1" applyBorder="1" applyAlignment="1">
      <alignment vertical="center" wrapText="1"/>
    </xf>
    <xf numFmtId="0" fontId="8" fillId="0" borderId="39" xfId="0" applyFont="1" applyBorder="1" applyAlignment="1">
      <alignment horizontal="left" vertical="center"/>
    </xf>
    <xf numFmtId="0" fontId="37" fillId="0" borderId="39" xfId="0" applyFont="1" applyBorder="1" applyAlignment="1">
      <alignment vertical="center" wrapText="1"/>
    </xf>
    <xf numFmtId="0" fontId="18" fillId="0" borderId="39" xfId="0" applyFont="1" applyBorder="1" applyAlignment="1">
      <alignment horizontal="left" vertical="center" wrapText="1"/>
    </xf>
    <xf numFmtId="0" fontId="37" fillId="0" borderId="44" xfId="0" applyFont="1" applyBorder="1" applyAlignment="1">
      <alignment vertical="center"/>
    </xf>
    <xf numFmtId="0" fontId="8" fillId="0" borderId="44" xfId="0" applyFont="1" applyBorder="1" applyAlignment="1">
      <alignment horizontal="left" vertical="center"/>
    </xf>
    <xf numFmtId="5" fontId="37" fillId="0" borderId="44" xfId="0" applyNumberFormat="1" applyFont="1" applyBorder="1" applyAlignment="1">
      <alignment horizontal="right" vertical="center"/>
    </xf>
    <xf numFmtId="5" fontId="37" fillId="0" borderId="44" xfId="0" applyNumberFormat="1" applyFont="1" applyBorder="1" applyAlignment="1">
      <alignment vertical="center"/>
    </xf>
    <xf numFmtId="0" fontId="37" fillId="0" borderId="44" xfId="0" applyFont="1" applyBorder="1" applyAlignment="1">
      <alignment horizontal="left" vertical="center"/>
    </xf>
    <xf numFmtId="0" fontId="32" fillId="0" borderId="39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5" fillId="2" borderId="1" xfId="0" applyFont="1" applyFill="1" applyBorder="1" applyAlignment="1">
      <alignment horizontal="left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3" fillId="5" borderId="29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0" fontId="13" fillId="5" borderId="27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9" fillId="5" borderId="27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shrinkToFit="1"/>
    </xf>
    <xf numFmtId="49" fontId="9" fillId="0" borderId="5" xfId="0" applyNumberFormat="1" applyFont="1" applyBorder="1" applyAlignment="1">
      <alignment horizontal="left" vertical="center"/>
    </xf>
    <xf numFmtId="0" fontId="18" fillId="4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shrinkToFit="1"/>
    </xf>
    <xf numFmtId="49" fontId="9" fillId="2" borderId="37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49" fontId="9" fillId="2" borderId="8" xfId="0" applyNumberFormat="1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left" vertical="center" shrinkToFit="1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18" fillId="3" borderId="5" xfId="0" applyFont="1" applyFill="1" applyBorder="1" applyAlignment="1">
      <alignment horizontal="center" vertical="center" wrapText="1" readingOrder="1"/>
    </xf>
    <xf numFmtId="0" fontId="18" fillId="3" borderId="5" xfId="0" applyFont="1" applyFill="1" applyBorder="1" applyAlignment="1">
      <alignment horizontal="center" vertical="center" shrinkToFit="1" readingOrder="1"/>
    </xf>
    <xf numFmtId="0" fontId="2" fillId="0" borderId="9" xfId="0" applyFont="1" applyBorder="1" applyAlignment="1">
      <alignment vertical="center"/>
    </xf>
    <xf numFmtId="0" fontId="8" fillId="3" borderId="5" xfId="0" applyFont="1" applyFill="1" applyBorder="1" applyAlignment="1">
      <alignment horizontal="center" vertical="center" wrapText="1" readingOrder="1"/>
    </xf>
    <xf numFmtId="0" fontId="23" fillId="0" borderId="11" xfId="0" applyFont="1" applyBorder="1" applyAlignment="1">
      <alignment horizontal="left" vertical="center" wrapText="1" readingOrder="1"/>
    </xf>
    <xf numFmtId="5" fontId="24" fillId="0" borderId="41" xfId="0" applyNumberFormat="1" applyFont="1" applyBorder="1" applyAlignment="1">
      <alignment horizontal="right" vertical="center" wrapText="1" readingOrder="1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5" fontId="24" fillId="0" borderId="41" xfId="0" applyNumberFormat="1" applyFont="1" applyBorder="1" applyAlignment="1">
      <alignment horizontal="right" vertical="center" readingOrder="1"/>
    </xf>
    <xf numFmtId="0" fontId="23" fillId="0" borderId="46" xfId="0" applyFont="1" applyBorder="1" applyAlignment="1">
      <alignment horizontal="left" vertical="center" wrapText="1" readingOrder="1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5" fontId="24" fillId="0" borderId="46" xfId="0" applyNumberFormat="1" applyFont="1" applyBorder="1" applyAlignment="1">
      <alignment horizontal="right" vertical="center" wrapText="1" readingOrder="1"/>
    </xf>
    <xf numFmtId="5" fontId="24" fillId="0" borderId="46" xfId="0" applyNumberFormat="1" applyFont="1" applyBorder="1" applyAlignment="1">
      <alignment horizontal="right" vertical="center" readingOrder="1"/>
    </xf>
    <xf numFmtId="0" fontId="23" fillId="0" borderId="49" xfId="0" applyFont="1" applyBorder="1" applyAlignment="1">
      <alignment horizontal="left" vertical="center" wrapText="1" readingOrder="1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5" fontId="24" fillId="0" borderId="49" xfId="0" applyNumberFormat="1" applyFont="1" applyBorder="1" applyAlignment="1">
      <alignment horizontal="right" vertical="center" readingOrder="1"/>
    </xf>
    <xf numFmtId="5" fontId="25" fillId="0" borderId="53" xfId="0" applyNumberFormat="1" applyFont="1" applyBorder="1" applyAlignment="1">
      <alignment horizontal="right" vertical="top" readingOrder="1"/>
    </xf>
    <xf numFmtId="5" fontId="24" fillId="0" borderId="49" xfId="0" applyNumberFormat="1" applyFont="1" applyBorder="1" applyAlignment="1">
      <alignment horizontal="right" vertical="center" wrapText="1" readingOrder="1"/>
    </xf>
    <xf numFmtId="0" fontId="11" fillId="2" borderId="19" xfId="0" applyFont="1" applyFill="1" applyBorder="1" applyAlignment="1">
      <alignment horizontal="left" vertical="center" shrinkToFit="1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0" fillId="4" borderId="11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horizontal="left" vertical="center" wrapText="1" readingOrder="1"/>
    </xf>
    <xf numFmtId="0" fontId="2" fillId="0" borderId="65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5" fontId="9" fillId="0" borderId="32" xfId="0" applyNumberFormat="1" applyFont="1" applyBorder="1" applyAlignment="1">
      <alignment horizontal="right" vertical="center" wrapText="1" readingOrder="1"/>
    </xf>
    <xf numFmtId="5" fontId="24" fillId="0" borderId="32" xfId="0" applyNumberFormat="1" applyFont="1" applyBorder="1" applyAlignment="1">
      <alignment horizontal="right" vertical="center" readingOrder="1"/>
    </xf>
    <xf numFmtId="5" fontId="24" fillId="0" borderId="11" xfId="0" applyNumberFormat="1" applyFont="1" applyBorder="1" applyAlignment="1">
      <alignment horizontal="right" vertical="center" wrapText="1" readingOrder="1"/>
    </xf>
    <xf numFmtId="5" fontId="9" fillId="0" borderId="41" xfId="0" applyNumberFormat="1" applyFont="1" applyBorder="1" applyAlignment="1">
      <alignment horizontal="right" vertical="center" wrapText="1" readingOrder="1"/>
    </xf>
    <xf numFmtId="0" fontId="28" fillId="0" borderId="5" xfId="0" applyFont="1" applyBorder="1" applyAlignment="1">
      <alignment horizontal="left" vertical="center" wrapText="1" readingOrder="1"/>
    </xf>
    <xf numFmtId="0" fontId="23" fillId="0" borderId="5" xfId="0" applyFont="1" applyBorder="1" applyAlignment="1">
      <alignment horizontal="left" vertical="center" wrapText="1" readingOrder="1"/>
    </xf>
    <xf numFmtId="5" fontId="24" fillId="0" borderId="5" xfId="0" applyNumberFormat="1" applyFont="1" applyBorder="1" applyAlignment="1">
      <alignment horizontal="right" vertical="center" wrapText="1" readingOrder="1"/>
    </xf>
    <xf numFmtId="5" fontId="24" fillId="0" borderId="5" xfId="0" applyNumberFormat="1" applyFont="1" applyBorder="1" applyAlignment="1">
      <alignment horizontal="right" vertical="center" readingOrder="1"/>
    </xf>
    <xf numFmtId="5" fontId="24" fillId="0" borderId="11" xfId="0" applyNumberFormat="1" applyFont="1" applyBorder="1" applyAlignment="1">
      <alignment horizontal="right" vertical="center" readingOrder="1"/>
    </xf>
    <xf numFmtId="3" fontId="23" fillId="0" borderId="46" xfId="0" applyNumberFormat="1" applyFont="1" applyBorder="1" applyAlignment="1">
      <alignment horizontal="left" vertical="center" wrapText="1" readingOrder="1"/>
    </xf>
    <xf numFmtId="5" fontId="24" fillId="0" borderId="53" xfId="0" applyNumberFormat="1" applyFont="1" applyBorder="1" applyAlignment="1">
      <alignment horizontal="right" vertical="center"/>
    </xf>
    <xf numFmtId="5" fontId="24" fillId="0" borderId="54" xfId="0" applyNumberFormat="1" applyFont="1" applyBorder="1" applyAlignment="1">
      <alignment horizontal="right" vertical="center"/>
    </xf>
    <xf numFmtId="5" fontId="24" fillId="0" borderId="32" xfId="0" applyNumberFormat="1" applyFont="1" applyBorder="1" applyAlignment="1">
      <alignment horizontal="right" vertical="center" wrapText="1" readingOrder="1"/>
    </xf>
    <xf numFmtId="0" fontId="23" fillId="0" borderId="53" xfId="0" applyFont="1" applyBorder="1" applyAlignment="1">
      <alignment horizontal="left" vertical="center" wrapText="1" readingOrder="1"/>
    </xf>
    <xf numFmtId="0" fontId="23" fillId="0" borderId="17" xfId="0" applyFont="1" applyBorder="1" applyAlignment="1">
      <alignment horizontal="left" vertical="center" wrapText="1" readingOrder="1"/>
    </xf>
    <xf numFmtId="0" fontId="23" fillId="0" borderId="41" xfId="0" applyFont="1" applyBorder="1" applyAlignment="1">
      <alignment horizontal="left" vertical="center" wrapText="1" readingOrder="1"/>
    </xf>
    <xf numFmtId="5" fontId="24" fillId="0" borderId="53" xfId="0" applyNumberFormat="1" applyFont="1" applyBorder="1" applyAlignment="1">
      <alignment horizontal="right" vertical="center" wrapText="1" readingOrder="1"/>
    </xf>
    <xf numFmtId="5" fontId="24" fillId="0" borderId="53" xfId="0" applyNumberFormat="1" applyFont="1" applyBorder="1" applyAlignment="1">
      <alignment horizontal="right" vertical="center" readingOrder="1"/>
    </xf>
    <xf numFmtId="0" fontId="22" fillId="3" borderId="11" xfId="0" applyFont="1" applyFill="1" applyBorder="1" applyAlignment="1">
      <alignment horizontal="center" vertical="center" wrapText="1" readingOrder="1"/>
    </xf>
    <xf numFmtId="0" fontId="22" fillId="3" borderId="58" xfId="0" applyFont="1" applyFill="1" applyBorder="1" applyAlignment="1">
      <alignment horizontal="center" vertical="center" wrapText="1" readingOrder="1"/>
    </xf>
    <xf numFmtId="0" fontId="2" fillId="0" borderId="56" xfId="0" applyFont="1" applyBorder="1" applyAlignment="1">
      <alignment vertical="center"/>
    </xf>
    <xf numFmtId="0" fontId="24" fillId="0" borderId="58" xfId="0" applyFont="1" applyBorder="1" applyAlignment="1">
      <alignment horizontal="center" vertical="center" readingOrder="1"/>
    </xf>
    <xf numFmtId="0" fontId="12" fillId="0" borderId="5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49" fontId="9" fillId="2" borderId="8" xfId="0" applyNumberFormat="1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vertical="center"/>
    </xf>
    <xf numFmtId="0" fontId="13" fillId="2" borderId="8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17" fillId="4" borderId="5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5" fontId="24" fillId="0" borderId="47" xfId="0" applyNumberFormat="1" applyFont="1" applyBorder="1" applyAlignment="1">
      <alignment horizontal="right" vertical="center" readingOrder="1"/>
    </xf>
    <xf numFmtId="0" fontId="31" fillId="0" borderId="46" xfId="0" applyFont="1" applyBorder="1" applyAlignment="1">
      <alignment horizontal="left" vertical="center" wrapText="1" readingOrder="1"/>
    </xf>
    <xf numFmtId="177" fontId="28" fillId="0" borderId="46" xfId="0" applyNumberFormat="1" applyFont="1" applyBorder="1" applyAlignment="1">
      <alignment horizontal="left" vertical="center" wrapText="1" readingOrder="1"/>
    </xf>
    <xf numFmtId="0" fontId="28" fillId="0" borderId="46" xfId="0" applyFont="1" applyBorder="1" applyAlignment="1">
      <alignment horizontal="left" vertical="center" wrapText="1" readingOrder="1"/>
    </xf>
    <xf numFmtId="0" fontId="28" fillId="0" borderId="14" xfId="0" applyFont="1" applyBorder="1" applyAlignment="1">
      <alignment horizontal="left" vertical="center" wrapText="1" readingOrder="1"/>
    </xf>
    <xf numFmtId="5" fontId="29" fillId="0" borderId="46" xfId="0" applyNumberFormat="1" applyFont="1" applyBorder="1" applyAlignment="1">
      <alignment horizontal="right" vertical="center" wrapText="1" readingOrder="1"/>
    </xf>
    <xf numFmtId="5" fontId="29" fillId="0" borderId="53" xfId="0" applyNumberFormat="1" applyFont="1" applyBorder="1" applyAlignment="1">
      <alignment horizontal="right" vertical="center" wrapText="1" readingOrder="1"/>
    </xf>
    <xf numFmtId="5" fontId="24" fillId="0" borderId="54" xfId="0" applyNumberFormat="1" applyFont="1" applyBorder="1" applyAlignment="1">
      <alignment horizontal="right" vertical="center" readingOrder="1"/>
    </xf>
    <xf numFmtId="5" fontId="29" fillId="0" borderId="5" xfId="0" applyNumberFormat="1" applyFont="1" applyBorder="1" applyAlignment="1">
      <alignment horizontal="right" vertical="center" wrapText="1" readingOrder="1"/>
    </xf>
    <xf numFmtId="5" fontId="24" fillId="0" borderId="6" xfId="0" applyNumberFormat="1" applyFont="1" applyBorder="1" applyAlignment="1">
      <alignment horizontal="right" vertical="center" readingOrder="1"/>
    </xf>
    <xf numFmtId="5" fontId="29" fillId="0" borderId="11" xfId="0" applyNumberFormat="1" applyFont="1" applyBorder="1" applyAlignment="1">
      <alignment horizontal="right" vertical="center" wrapText="1" readingOrder="1"/>
    </xf>
    <xf numFmtId="5" fontId="24" fillId="0" borderId="12" xfId="0" applyNumberFormat="1" applyFont="1" applyBorder="1" applyAlignment="1">
      <alignment horizontal="right" vertical="center" readingOrder="1"/>
    </xf>
    <xf numFmtId="176" fontId="30" fillId="0" borderId="46" xfId="0" applyNumberFormat="1" applyFont="1" applyBorder="1" applyAlignment="1">
      <alignment horizontal="right" vertical="center" wrapText="1"/>
    </xf>
    <xf numFmtId="176" fontId="30" fillId="0" borderId="49" xfId="0" applyNumberFormat="1" applyFont="1" applyBorder="1" applyAlignment="1">
      <alignment horizontal="right" vertical="center" wrapText="1"/>
    </xf>
    <xf numFmtId="0" fontId="2" fillId="0" borderId="60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2" fillId="3" borderId="5" xfId="0" applyFont="1" applyFill="1" applyBorder="1" applyAlignment="1">
      <alignment horizontal="center" vertical="center" wrapText="1" readingOrder="1"/>
    </xf>
    <xf numFmtId="0" fontId="27" fillId="3" borderId="5" xfId="0" applyFont="1" applyFill="1" applyBorder="1" applyAlignment="1">
      <alignment horizontal="center" vertical="center" wrapText="1" readingOrder="1"/>
    </xf>
    <xf numFmtId="0" fontId="17" fillId="3" borderId="5" xfId="0" applyFont="1" applyFill="1" applyBorder="1" applyAlignment="1">
      <alignment horizontal="center" vertical="center" wrapText="1" readingOrder="1"/>
    </xf>
    <xf numFmtId="0" fontId="28" fillId="2" borderId="41" xfId="0" applyFont="1" applyFill="1" applyBorder="1" applyAlignment="1">
      <alignment horizontal="left" vertical="center" wrapText="1" readingOrder="1"/>
    </xf>
    <xf numFmtId="5" fontId="24" fillId="2" borderId="74" xfId="0" applyNumberFormat="1" applyFont="1" applyFill="1" applyBorder="1" applyAlignment="1">
      <alignment horizontal="right" vertical="center" readingOrder="1"/>
    </xf>
    <xf numFmtId="0" fontId="23" fillId="2" borderId="5" xfId="0" applyFont="1" applyFill="1" applyBorder="1" applyAlignment="1">
      <alignment horizontal="left" vertical="center" wrapText="1" readingOrder="1"/>
    </xf>
    <xf numFmtId="0" fontId="31" fillId="2" borderId="5" xfId="0" applyFont="1" applyFill="1" applyBorder="1" applyAlignment="1">
      <alignment horizontal="left" vertical="center" wrapText="1" readingOrder="1"/>
    </xf>
    <xf numFmtId="177" fontId="28" fillId="2" borderId="5" xfId="0" applyNumberFormat="1" applyFont="1" applyFill="1" applyBorder="1" applyAlignment="1">
      <alignment horizontal="left" vertical="center" readingOrder="1"/>
    </xf>
    <xf numFmtId="178" fontId="13" fillId="2" borderId="44" xfId="0" applyNumberFormat="1" applyFont="1" applyFill="1" applyBorder="1" applyAlignment="1">
      <alignment horizontal="center" vertical="center" wrapText="1" readingOrder="1"/>
    </xf>
    <xf numFmtId="0" fontId="2" fillId="0" borderId="57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2" fillId="3" borderId="69" xfId="0" applyFont="1" applyFill="1" applyBorder="1" applyAlignment="1">
      <alignment horizontal="center" vertical="center" wrapText="1" readingOrder="1"/>
    </xf>
    <xf numFmtId="0" fontId="2" fillId="0" borderId="70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0" fontId="23" fillId="2" borderId="41" xfId="0" applyFont="1" applyFill="1" applyBorder="1" applyAlignment="1">
      <alignment horizontal="left" vertical="center" wrapText="1" readingOrder="1"/>
    </xf>
    <xf numFmtId="5" fontId="24" fillId="2" borderId="37" xfId="0" applyNumberFormat="1" applyFont="1" applyFill="1" applyBorder="1" applyAlignment="1">
      <alignment horizontal="right" vertical="center" readingOrder="1"/>
    </xf>
    <xf numFmtId="0" fontId="23" fillId="0" borderId="14" xfId="0" applyFont="1" applyBorder="1" applyAlignment="1">
      <alignment horizontal="left" vertical="center" wrapText="1" readingOrder="1"/>
    </xf>
    <xf numFmtId="0" fontId="23" fillId="0" borderId="6" xfId="0" applyFont="1" applyBorder="1" applyAlignment="1">
      <alignment horizontal="right" vertical="center" wrapText="1" readingOrder="1"/>
    </xf>
    <xf numFmtId="179" fontId="22" fillId="0" borderId="5" xfId="0" applyNumberFormat="1" applyFont="1" applyBorder="1" applyAlignment="1">
      <alignment horizontal="right" vertical="center" wrapText="1" readingOrder="1"/>
    </xf>
    <xf numFmtId="0" fontId="13" fillId="0" borderId="12" xfId="0" applyFont="1" applyBorder="1" applyAlignment="1">
      <alignment horizontal="left" wrapText="1" readingOrder="1"/>
    </xf>
    <xf numFmtId="0" fontId="32" fillId="2" borderId="1" xfId="0" applyFont="1" applyFill="1" applyBorder="1" applyAlignment="1">
      <alignment horizontal="left"/>
    </xf>
    <xf numFmtId="49" fontId="1" fillId="2" borderId="37" xfId="0" applyNumberFormat="1" applyFont="1" applyFill="1" applyBorder="1" applyAlignment="1">
      <alignment horizontal="left" vertical="center"/>
    </xf>
    <xf numFmtId="0" fontId="32" fillId="0" borderId="0" xfId="0" applyFont="1" applyAlignment="1">
      <alignment horizontal="left"/>
    </xf>
    <xf numFmtId="49" fontId="1" fillId="0" borderId="1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center" vertical="center"/>
    </xf>
    <xf numFmtId="0" fontId="2" fillId="0" borderId="77" xfId="0" applyFont="1" applyBorder="1" applyAlignment="1">
      <alignment vertical="center"/>
    </xf>
    <xf numFmtId="0" fontId="2" fillId="0" borderId="78" xfId="0" applyFont="1" applyBorder="1" applyAlignment="1">
      <alignment vertical="center"/>
    </xf>
    <xf numFmtId="0" fontId="9" fillId="0" borderId="76" xfId="0" applyFont="1" applyBorder="1" applyAlignment="1">
      <alignment horizontal="center" vertical="center"/>
    </xf>
    <xf numFmtId="0" fontId="2" fillId="0" borderId="79" xfId="0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/>
    </xf>
    <xf numFmtId="0" fontId="37" fillId="4" borderId="82" xfId="0" applyFont="1" applyFill="1" applyBorder="1" applyAlignment="1">
      <alignment horizontal="center" vertical="center" wrapText="1"/>
    </xf>
    <xf numFmtId="0" fontId="2" fillId="0" borderId="83" xfId="0" applyFont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32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4" fillId="0" borderId="80" xfId="0" applyFont="1" applyBorder="1" applyAlignment="1">
      <alignment horizontal="center" vertical="center" wrapText="1"/>
    </xf>
    <xf numFmtId="0" fontId="2" fillId="0" borderId="80" xfId="0" applyFont="1" applyBorder="1" applyAlignment="1">
      <alignment vertical="center"/>
    </xf>
    <xf numFmtId="0" fontId="35" fillId="0" borderId="81" xfId="0" applyFont="1" applyBorder="1" applyAlignment="1">
      <alignment vertical="top" wrapText="1"/>
    </xf>
    <xf numFmtId="0" fontId="2" fillId="0" borderId="81" xfId="0" applyFont="1" applyBorder="1" applyAlignment="1">
      <alignment vertical="center"/>
    </xf>
    <xf numFmtId="0" fontId="36" fillId="0" borderId="81" xfId="0" applyFont="1" applyBorder="1" applyAlignment="1">
      <alignment horizontal="right" vertical="center" wrapText="1"/>
    </xf>
    <xf numFmtId="0" fontId="37" fillId="4" borderId="5" xfId="0" applyFont="1" applyFill="1" applyBorder="1" applyAlignment="1">
      <alignment horizontal="center" vertical="center"/>
    </xf>
    <xf numFmtId="0" fontId="20" fillId="4" borderId="44" xfId="0" applyFont="1" applyFill="1" applyBorder="1" applyAlignment="1">
      <alignment horizontal="center" vertical="center" wrapText="1"/>
    </xf>
    <xf numFmtId="0" fontId="37" fillId="4" borderId="44" xfId="0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314325</xdr:colOff>
      <xdr:row>41</xdr:row>
      <xdr:rowOff>190500</xdr:rowOff>
    </xdr:from>
    <xdr:ext cx="790575" cy="228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55475" y="3670463"/>
          <a:ext cx="781050" cy="219075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First-com,first-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served basis</a:t>
          </a:r>
          <a:endParaRPr sz="1400"/>
        </a:p>
      </xdr:txBody>
    </xdr:sp>
    <xdr:clientData fLocksWithSheet="0"/>
  </xdr:oneCellAnchor>
  <xdr:oneCellAnchor>
    <xdr:from>
      <xdr:col>11</xdr:col>
      <xdr:colOff>219075</xdr:colOff>
      <xdr:row>48</xdr:row>
      <xdr:rowOff>219075</xdr:rowOff>
    </xdr:from>
    <xdr:ext cx="390525" cy="1619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55500" y="3703800"/>
          <a:ext cx="381000" cy="1524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Priority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180975</xdr:colOff>
      <xdr:row>30</xdr:row>
      <xdr:rowOff>266700</xdr:rowOff>
    </xdr:from>
    <xdr:ext cx="438150" cy="1524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131688" y="3708563"/>
          <a:ext cx="428625" cy="142875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180975</xdr:colOff>
      <xdr:row>34</xdr:row>
      <xdr:rowOff>200025</xdr:rowOff>
    </xdr:from>
    <xdr:ext cx="438150" cy="1524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131688" y="3708563"/>
          <a:ext cx="428625" cy="142875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180975</xdr:colOff>
      <xdr:row>37</xdr:row>
      <xdr:rowOff>219075</xdr:rowOff>
    </xdr:from>
    <xdr:ext cx="438150" cy="1524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31688" y="3708563"/>
          <a:ext cx="428625" cy="142875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190500</xdr:colOff>
      <xdr:row>39</xdr:row>
      <xdr:rowOff>200025</xdr:rowOff>
    </xdr:from>
    <xdr:ext cx="438150" cy="1524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131688" y="3708563"/>
          <a:ext cx="428625" cy="142875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180975</xdr:colOff>
      <xdr:row>45</xdr:row>
      <xdr:rowOff>219075</xdr:rowOff>
    </xdr:from>
    <xdr:ext cx="438150" cy="1428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131688" y="3713325"/>
          <a:ext cx="428625" cy="13335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219075</xdr:colOff>
      <xdr:row>47</xdr:row>
      <xdr:rowOff>209550</xdr:rowOff>
    </xdr:from>
    <xdr:ext cx="390525" cy="14287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155500" y="3713325"/>
          <a:ext cx="381000" cy="13335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219075</xdr:colOff>
      <xdr:row>50</xdr:row>
      <xdr:rowOff>0</xdr:rowOff>
    </xdr:from>
    <xdr:ext cx="390525" cy="1714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155500" y="3699038"/>
          <a:ext cx="381000" cy="161925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Priority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219075</xdr:colOff>
      <xdr:row>51</xdr:row>
      <xdr:rowOff>219075</xdr:rowOff>
    </xdr:from>
    <xdr:ext cx="390525" cy="16192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155500" y="3703800"/>
          <a:ext cx="381000" cy="1524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Priority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219075</xdr:colOff>
      <xdr:row>52</xdr:row>
      <xdr:rowOff>200025</xdr:rowOff>
    </xdr:from>
    <xdr:ext cx="390525" cy="14287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155500" y="3713325"/>
          <a:ext cx="381000" cy="13335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228600</xdr:colOff>
      <xdr:row>53</xdr:row>
      <xdr:rowOff>190500</xdr:rowOff>
    </xdr:from>
    <xdr:ext cx="390525" cy="14287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155500" y="3713325"/>
          <a:ext cx="381000" cy="13335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228600</xdr:colOff>
      <xdr:row>54</xdr:row>
      <xdr:rowOff>190500</xdr:rowOff>
    </xdr:from>
    <xdr:ext cx="390525" cy="1428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55500" y="3713325"/>
          <a:ext cx="381000" cy="13335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228600</xdr:colOff>
      <xdr:row>59</xdr:row>
      <xdr:rowOff>209550</xdr:rowOff>
    </xdr:from>
    <xdr:ext cx="390525" cy="14287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155500" y="3713325"/>
          <a:ext cx="381000" cy="13335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228600</xdr:colOff>
      <xdr:row>65</xdr:row>
      <xdr:rowOff>219075</xdr:rowOff>
    </xdr:from>
    <xdr:ext cx="390525" cy="142875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155500" y="3713325"/>
          <a:ext cx="381000" cy="13335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228600</xdr:colOff>
      <xdr:row>71</xdr:row>
      <xdr:rowOff>219075</xdr:rowOff>
    </xdr:from>
    <xdr:ext cx="390525" cy="14287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155500" y="3713325"/>
          <a:ext cx="381000" cy="13335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228600</xdr:colOff>
      <xdr:row>74</xdr:row>
      <xdr:rowOff>0</xdr:rowOff>
    </xdr:from>
    <xdr:ext cx="390525" cy="14287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155500" y="3713325"/>
          <a:ext cx="381000" cy="13335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228600</xdr:colOff>
      <xdr:row>77</xdr:row>
      <xdr:rowOff>219075</xdr:rowOff>
    </xdr:from>
    <xdr:ext cx="390525" cy="142875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155500" y="3713325"/>
          <a:ext cx="381000" cy="13335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228600</xdr:colOff>
      <xdr:row>78</xdr:row>
      <xdr:rowOff>209550</xdr:rowOff>
    </xdr:from>
    <xdr:ext cx="390525" cy="142875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155500" y="3713325"/>
          <a:ext cx="381000" cy="13335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228600</xdr:colOff>
      <xdr:row>79</xdr:row>
      <xdr:rowOff>209550</xdr:rowOff>
    </xdr:from>
    <xdr:ext cx="390525" cy="142875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155500" y="3713325"/>
          <a:ext cx="381000" cy="13335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228600</xdr:colOff>
      <xdr:row>82</xdr:row>
      <xdr:rowOff>200025</xdr:rowOff>
    </xdr:from>
    <xdr:ext cx="390525" cy="161925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155500" y="3703800"/>
          <a:ext cx="381000" cy="1524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Priority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228600</xdr:colOff>
      <xdr:row>86</xdr:row>
      <xdr:rowOff>219075</xdr:rowOff>
    </xdr:from>
    <xdr:ext cx="390525" cy="161925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155500" y="3703800"/>
          <a:ext cx="381000" cy="1524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Priority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228600</xdr:colOff>
      <xdr:row>90</xdr:row>
      <xdr:rowOff>209550</xdr:rowOff>
    </xdr:from>
    <xdr:ext cx="390525" cy="161925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155500" y="3703800"/>
          <a:ext cx="381000" cy="1524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Priority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228600</xdr:colOff>
      <xdr:row>95</xdr:row>
      <xdr:rowOff>200025</xdr:rowOff>
    </xdr:from>
    <xdr:ext cx="390525" cy="161925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155500" y="3703800"/>
          <a:ext cx="381000" cy="1524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Priority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180975</xdr:colOff>
      <xdr:row>32</xdr:row>
      <xdr:rowOff>228600</xdr:rowOff>
    </xdr:from>
    <xdr:ext cx="438150" cy="15240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131688" y="3708563"/>
          <a:ext cx="428625" cy="142875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180975</xdr:colOff>
      <xdr:row>36</xdr:row>
      <xdr:rowOff>123825</xdr:rowOff>
    </xdr:from>
    <xdr:ext cx="438150" cy="15240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131688" y="3708563"/>
          <a:ext cx="428625" cy="142875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180975</xdr:colOff>
      <xdr:row>43</xdr:row>
      <xdr:rowOff>219075</xdr:rowOff>
    </xdr:from>
    <xdr:ext cx="438150" cy="15240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131688" y="3708563"/>
          <a:ext cx="428625" cy="142875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200025</xdr:colOff>
      <xdr:row>92</xdr:row>
      <xdr:rowOff>200025</xdr:rowOff>
    </xdr:from>
    <xdr:ext cx="438150" cy="15240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5131688" y="3708563"/>
          <a:ext cx="428625" cy="142875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396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00"/>
            </a:buClr>
            <a:buSzPts val="700"/>
            <a:buFont typeface="Arial"/>
            <a:buNone/>
          </a:pPr>
          <a:r>
            <a:rPr lang="en-US" sz="700" b="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Lottery</a:t>
          </a:r>
          <a:endParaRPr sz="700" b="0">
            <a:solidFill>
              <a:srgbClr val="FFFF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133350</xdr:colOff>
      <xdr:row>0</xdr:row>
      <xdr:rowOff>0</xdr:rowOff>
    </xdr:from>
    <xdr:ext cx="2314575" cy="619125"/>
    <xdr:pic>
      <xdr:nvPicPr>
        <xdr:cNvPr id="2" name="image1.png" title="画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1762125</xdr:colOff>
      <xdr:row>0</xdr:row>
      <xdr:rowOff>28575</xdr:rowOff>
    </xdr:from>
    <xdr:ext cx="2266950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1111250</xdr:colOff>
          <xdr:row>49</xdr:row>
          <xdr:rowOff>146050</xdr:rowOff>
        </xdr:from>
        <xdr:to>
          <xdr:col>6</xdr:col>
          <xdr:colOff>241300</xdr:colOff>
          <xdr:row>49</xdr:row>
          <xdr:rowOff>381000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1860550</xdr:colOff>
          <xdr:row>49</xdr:row>
          <xdr:rowOff>177800</xdr:rowOff>
        </xdr:from>
        <xdr:to>
          <xdr:col>7</xdr:col>
          <xdr:colOff>241300</xdr:colOff>
          <xdr:row>49</xdr:row>
          <xdr:rowOff>412750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1"/>
  <sheetViews>
    <sheetView showGridLines="0" tabSelected="1" zoomScale="55" zoomScaleNormal="55" workbookViewId="0">
      <selection activeCell="A4" sqref="A4:P4"/>
    </sheetView>
  </sheetViews>
  <sheetFormatPr defaultColWidth="14.453125" defaultRowHeight="15" customHeight="1"/>
  <cols>
    <col min="1" max="6" width="3.54296875" customWidth="1"/>
    <col min="7" max="7" width="2.54296875" customWidth="1"/>
    <col min="8" max="8" width="4.54296875" customWidth="1"/>
    <col min="9" max="9" width="1.54296875" customWidth="1"/>
    <col min="10" max="10" width="5.54296875" customWidth="1"/>
    <col min="11" max="11" width="1.54296875" customWidth="1"/>
    <col min="12" max="12" width="5.54296875" customWidth="1"/>
    <col min="13" max="14" width="3.54296875" customWidth="1"/>
    <col min="15" max="16" width="6.54296875" customWidth="1"/>
    <col min="17" max="18" width="3.54296875" customWidth="1"/>
    <col min="19" max="24" width="3.7265625" customWidth="1"/>
    <col min="25" max="25" width="8.54296875" customWidth="1"/>
    <col min="26" max="26" width="12.54296875" customWidth="1"/>
    <col min="27" max="27" width="6.54296875" customWidth="1"/>
    <col min="28" max="28" width="0.453125" customWidth="1"/>
    <col min="29" max="29" width="8.08984375" customWidth="1"/>
  </cols>
  <sheetData>
    <row r="1" spans="1:29" ht="48" customHeight="1">
      <c r="A1" s="202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5"/>
      <c r="AA1" s="1"/>
      <c r="AB1" s="1"/>
      <c r="AC1" s="1"/>
    </row>
    <row r="2" spans="1:29" ht="9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"/>
      <c r="AB2" s="1"/>
      <c r="AC2" s="1"/>
    </row>
    <row r="3" spans="1:29" ht="25.5" customHeight="1">
      <c r="A3" s="203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1"/>
      <c r="AA3" s="3"/>
      <c r="AB3" s="4"/>
    </row>
    <row r="4" spans="1:29" ht="45" customHeight="1">
      <c r="A4" s="204" t="s">
        <v>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51"/>
      <c r="Q4" s="5"/>
      <c r="R4" s="205" t="s">
        <v>2</v>
      </c>
      <c r="S4" s="110"/>
      <c r="T4" s="110"/>
      <c r="U4" s="110"/>
      <c r="V4" s="110"/>
      <c r="W4" s="110"/>
      <c r="X4" s="110"/>
      <c r="Y4" s="110"/>
      <c r="Z4" s="111"/>
      <c r="AA4" s="1"/>
      <c r="AB4" s="1"/>
      <c r="AC4" s="1"/>
    </row>
    <row r="5" spans="1:29" ht="30" customHeight="1">
      <c r="A5" s="108" t="s">
        <v>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5"/>
      <c r="AA5" s="1"/>
      <c r="AB5" s="1"/>
      <c r="AC5" s="1"/>
    </row>
    <row r="6" spans="1:29" ht="25.5" customHeight="1">
      <c r="A6" s="140" t="s">
        <v>4</v>
      </c>
      <c r="B6" s="110"/>
      <c r="C6" s="110"/>
      <c r="D6" s="110"/>
      <c r="E6" s="110"/>
      <c r="F6" s="111"/>
      <c r="G6" s="206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1"/>
      <c r="AA6" s="1"/>
      <c r="AB6" s="1"/>
      <c r="AC6" s="1"/>
    </row>
    <row r="7" spans="1:29" ht="25.5" customHeight="1">
      <c r="A7" s="175" t="s">
        <v>5</v>
      </c>
      <c r="B7" s="133"/>
      <c r="C7" s="134"/>
      <c r="D7" s="140" t="s">
        <v>6</v>
      </c>
      <c r="E7" s="110"/>
      <c r="F7" s="111"/>
      <c r="G7" s="128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1"/>
      <c r="AA7" s="1"/>
      <c r="AB7" s="1"/>
      <c r="AC7" s="1"/>
    </row>
    <row r="8" spans="1:29" ht="25.5" customHeight="1">
      <c r="A8" s="137"/>
      <c r="B8" s="138"/>
      <c r="C8" s="139"/>
      <c r="D8" s="141" t="s">
        <v>7</v>
      </c>
      <c r="E8" s="110"/>
      <c r="F8" s="111"/>
      <c r="G8" s="129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1"/>
      <c r="AA8" s="1"/>
      <c r="AB8" s="1"/>
      <c r="AC8" s="1"/>
    </row>
    <row r="9" spans="1:29" ht="25.5" customHeight="1">
      <c r="A9" s="175" t="s">
        <v>8</v>
      </c>
      <c r="B9" s="133"/>
      <c r="C9" s="134"/>
      <c r="D9" s="140" t="s">
        <v>6</v>
      </c>
      <c r="E9" s="110"/>
      <c r="F9" s="111"/>
      <c r="G9" s="128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1"/>
      <c r="AA9" s="1"/>
      <c r="AB9" s="1"/>
      <c r="AC9" s="1"/>
    </row>
    <row r="10" spans="1:29" ht="25.5" customHeight="1">
      <c r="A10" s="135"/>
      <c r="B10" s="107"/>
      <c r="C10" s="136"/>
      <c r="D10" s="141" t="s">
        <v>7</v>
      </c>
      <c r="E10" s="110"/>
      <c r="F10" s="111"/>
      <c r="G10" s="129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1"/>
      <c r="AA10" s="1"/>
      <c r="AB10" s="1"/>
      <c r="AC10" s="1"/>
    </row>
    <row r="11" spans="1:29" ht="25.5" customHeight="1">
      <c r="A11" s="135"/>
      <c r="B11" s="107"/>
      <c r="C11" s="136"/>
      <c r="D11" s="140" t="s">
        <v>9</v>
      </c>
      <c r="E11" s="110"/>
      <c r="F11" s="111"/>
      <c r="G11" s="172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4"/>
      <c r="AA11" s="1"/>
      <c r="AB11" s="1"/>
      <c r="AC11" s="1"/>
    </row>
    <row r="12" spans="1:29" ht="25.5" customHeight="1">
      <c r="A12" s="137"/>
      <c r="B12" s="138"/>
      <c r="C12" s="139"/>
      <c r="D12" s="140" t="s">
        <v>10</v>
      </c>
      <c r="E12" s="110"/>
      <c r="F12" s="111"/>
      <c r="G12" s="211"/>
      <c r="H12" s="151"/>
      <c r="I12" s="6" t="s">
        <v>11</v>
      </c>
      <c r="J12" s="7"/>
      <c r="K12" s="6" t="s">
        <v>11</v>
      </c>
      <c r="L12" s="212"/>
      <c r="M12" s="151"/>
      <c r="N12" s="213" t="s">
        <v>12</v>
      </c>
      <c r="O12" s="110"/>
      <c r="P12" s="110"/>
      <c r="Q12" s="110"/>
      <c r="R12" s="110"/>
      <c r="S12" s="110"/>
      <c r="T12" s="111"/>
      <c r="U12" s="140" t="s">
        <v>13</v>
      </c>
      <c r="V12" s="111"/>
      <c r="W12" s="214"/>
      <c r="X12" s="110"/>
      <c r="Y12" s="110"/>
      <c r="Z12" s="111"/>
      <c r="AA12" s="1"/>
      <c r="AB12" s="1"/>
      <c r="AC12" s="1"/>
    </row>
    <row r="13" spans="1:29" ht="25.5" customHeight="1">
      <c r="A13" s="140" t="s">
        <v>14</v>
      </c>
      <c r="B13" s="110"/>
      <c r="C13" s="110"/>
      <c r="D13" s="110"/>
      <c r="E13" s="110"/>
      <c r="F13" s="111"/>
      <c r="G13" s="8" t="s">
        <v>15</v>
      </c>
      <c r="H13" s="9"/>
      <c r="I13" s="10" t="s">
        <v>11</v>
      </c>
      <c r="J13" s="11"/>
      <c r="K13" s="146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8"/>
      <c r="AA13" s="1"/>
      <c r="AB13" s="1"/>
      <c r="AC13" s="1"/>
    </row>
    <row r="14" spans="1:29" ht="30" customHeight="1">
      <c r="A14" s="103" t="s">
        <v>16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5"/>
      <c r="AA14" s="1"/>
      <c r="AB14" s="1"/>
      <c r="AC14" s="1"/>
    </row>
    <row r="15" spans="1:29" ht="24.75" customHeight="1">
      <c r="A15" s="109" t="s">
        <v>17</v>
      </c>
      <c r="B15" s="110"/>
      <c r="C15" s="110"/>
      <c r="D15" s="111"/>
      <c r="E15" s="207"/>
      <c r="F15" s="111"/>
      <c r="G15" s="208"/>
      <c r="H15" s="105"/>
      <c r="I15" s="209"/>
      <c r="J15" s="105"/>
      <c r="K15" s="210"/>
      <c r="L15" s="105"/>
      <c r="M15" s="210"/>
      <c r="N15" s="105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"/>
      <c r="AB15" s="1"/>
      <c r="AC15" s="1"/>
    </row>
    <row r="16" spans="1:29" ht="15" customHeight="1">
      <c r="A16" s="106" t="s">
        <v>18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"/>
      <c r="AB16" s="1"/>
      <c r="AC16" s="1"/>
    </row>
    <row r="17" spans="1:29" ht="80.25" customHeight="1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3"/>
      <c r="AB17" s="13"/>
      <c r="AC17" s="13"/>
    </row>
    <row r="18" spans="1:29" ht="22.5" customHeight="1">
      <c r="A18" s="108" t="s">
        <v>19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5"/>
      <c r="AA18" s="1"/>
      <c r="AB18" s="1"/>
      <c r="AC18" s="1"/>
    </row>
    <row r="19" spans="1:29" ht="24.75" customHeight="1">
      <c r="A19" s="109" t="s">
        <v>20</v>
      </c>
      <c r="B19" s="110"/>
      <c r="C19" s="110"/>
      <c r="D19" s="111"/>
      <c r="E19" s="109" t="s">
        <v>21</v>
      </c>
      <c r="F19" s="110"/>
      <c r="G19" s="110"/>
      <c r="H19" s="111"/>
      <c r="I19" s="109" t="s">
        <v>22</v>
      </c>
      <c r="J19" s="110"/>
      <c r="K19" s="110"/>
      <c r="L19" s="111"/>
      <c r="M19" s="109" t="s">
        <v>23</v>
      </c>
      <c r="N19" s="110"/>
      <c r="O19" s="111"/>
      <c r="P19" s="215" t="s">
        <v>24</v>
      </c>
      <c r="Q19" s="110"/>
      <c r="R19" s="111"/>
      <c r="S19" s="127" t="s">
        <v>25</v>
      </c>
      <c r="T19" s="110"/>
      <c r="U19" s="110"/>
      <c r="V19" s="110"/>
      <c r="W19" s="110"/>
      <c r="X19" s="110"/>
      <c r="Y19" s="110"/>
      <c r="Z19" s="111"/>
      <c r="AA19" s="1"/>
      <c r="AB19" s="1"/>
      <c r="AC19" s="1"/>
    </row>
    <row r="20" spans="1:29" ht="24.75" customHeight="1">
      <c r="A20" s="122" t="s">
        <v>26</v>
      </c>
      <c r="B20" s="113"/>
      <c r="C20" s="112" t="s">
        <v>27</v>
      </c>
      <c r="D20" s="113"/>
      <c r="E20" s="114" t="s">
        <v>28</v>
      </c>
      <c r="F20" s="113"/>
      <c r="G20" s="115" t="s">
        <v>29</v>
      </c>
      <c r="H20" s="113"/>
      <c r="I20" s="114" t="s">
        <v>30</v>
      </c>
      <c r="J20" s="113"/>
      <c r="K20" s="115" t="s">
        <v>31</v>
      </c>
      <c r="L20" s="113"/>
      <c r="M20" s="116" t="s">
        <v>32</v>
      </c>
      <c r="N20" s="113"/>
      <c r="O20" s="14" t="s">
        <v>33</v>
      </c>
      <c r="P20" s="15" t="s">
        <v>32</v>
      </c>
      <c r="Q20" s="117" t="s">
        <v>33</v>
      </c>
      <c r="R20" s="113"/>
      <c r="S20" s="216"/>
      <c r="T20" s="133"/>
      <c r="U20" s="133"/>
      <c r="V20" s="133"/>
      <c r="W20" s="133"/>
      <c r="X20" s="133"/>
      <c r="Y20" s="133"/>
      <c r="Z20" s="134"/>
      <c r="AA20" s="1"/>
      <c r="AB20" s="1"/>
      <c r="AC20" s="1"/>
    </row>
    <row r="21" spans="1:29" ht="24.75" customHeight="1">
      <c r="A21" s="123"/>
      <c r="B21" s="119"/>
      <c r="C21" s="124"/>
      <c r="D21" s="119"/>
      <c r="E21" s="118"/>
      <c r="F21" s="119"/>
      <c r="G21" s="125"/>
      <c r="H21" s="119"/>
      <c r="I21" s="118"/>
      <c r="J21" s="119"/>
      <c r="K21" s="125"/>
      <c r="L21" s="119"/>
      <c r="M21" s="118"/>
      <c r="N21" s="119"/>
      <c r="O21" s="16"/>
      <c r="P21" s="17"/>
      <c r="Q21" s="125"/>
      <c r="R21" s="119"/>
      <c r="S21" s="137"/>
      <c r="T21" s="138"/>
      <c r="U21" s="138"/>
      <c r="V21" s="138"/>
      <c r="W21" s="138"/>
      <c r="X21" s="138"/>
      <c r="Y21" s="138"/>
      <c r="Z21" s="139"/>
      <c r="AA21" s="1"/>
      <c r="AB21" s="1"/>
      <c r="AC21" s="1"/>
    </row>
    <row r="22" spans="1:29" ht="30" customHeight="1">
      <c r="A22" s="120" t="s">
        <v>34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5"/>
      <c r="AA22" s="1"/>
      <c r="AB22" s="1"/>
      <c r="AC22" s="1"/>
    </row>
    <row r="23" spans="1:29" ht="24.75" customHeight="1">
      <c r="A23" s="126" t="s">
        <v>35</v>
      </c>
      <c r="B23" s="110"/>
      <c r="C23" s="110"/>
      <c r="D23" s="110"/>
      <c r="E23" s="110"/>
      <c r="F23" s="111"/>
      <c r="G23" s="121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1"/>
      <c r="AA23" s="1"/>
      <c r="AB23" s="1"/>
      <c r="AC23" s="1"/>
    </row>
    <row r="24" spans="1:29" ht="24.75" customHeight="1">
      <c r="A24" s="127" t="s">
        <v>36</v>
      </c>
      <c r="B24" s="110"/>
      <c r="C24" s="110"/>
      <c r="D24" s="110"/>
      <c r="E24" s="110"/>
      <c r="F24" s="111"/>
      <c r="G24" s="121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1"/>
      <c r="AA24" s="1"/>
      <c r="AB24" s="1"/>
      <c r="AC24" s="1"/>
    </row>
    <row r="25" spans="1:29" ht="24.75" customHeight="1">
      <c r="A25" s="132" t="s">
        <v>37</v>
      </c>
      <c r="B25" s="133"/>
      <c r="C25" s="134"/>
      <c r="D25" s="140" t="s">
        <v>6</v>
      </c>
      <c r="E25" s="110"/>
      <c r="F25" s="111"/>
      <c r="G25" s="128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1"/>
      <c r="AA25" s="1"/>
      <c r="AB25" s="1"/>
      <c r="AC25" s="1"/>
    </row>
    <row r="26" spans="1:29" ht="24.75" customHeight="1">
      <c r="A26" s="135"/>
      <c r="B26" s="107"/>
      <c r="C26" s="136"/>
      <c r="D26" s="141" t="s">
        <v>38</v>
      </c>
      <c r="E26" s="110"/>
      <c r="F26" s="111"/>
      <c r="G26" s="129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1"/>
      <c r="AA26" s="1"/>
      <c r="AB26" s="1"/>
      <c r="AC26" s="1"/>
    </row>
    <row r="27" spans="1:29" ht="24.75" customHeight="1">
      <c r="A27" s="135"/>
      <c r="B27" s="107"/>
      <c r="C27" s="136"/>
      <c r="D27" s="140" t="s">
        <v>9</v>
      </c>
      <c r="E27" s="110"/>
      <c r="F27" s="111"/>
      <c r="G27" s="13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1"/>
      <c r="AA27" s="1"/>
      <c r="AB27" s="1"/>
      <c r="AC27" s="1"/>
    </row>
    <row r="28" spans="1:29" ht="24.75" customHeight="1">
      <c r="A28" s="137"/>
      <c r="B28" s="138"/>
      <c r="C28" s="139"/>
      <c r="D28" s="140" t="s">
        <v>10</v>
      </c>
      <c r="E28" s="110"/>
      <c r="F28" s="111"/>
      <c r="G28" s="142"/>
      <c r="H28" s="143"/>
      <c r="I28" s="10" t="s">
        <v>11</v>
      </c>
      <c r="J28" s="18"/>
      <c r="K28" s="10" t="s">
        <v>11</v>
      </c>
      <c r="L28" s="144"/>
      <c r="M28" s="111"/>
      <c r="N28" s="145" t="s">
        <v>39</v>
      </c>
      <c r="O28" s="110"/>
      <c r="P28" s="110"/>
      <c r="Q28" s="110"/>
      <c r="R28" s="111"/>
      <c r="S28" s="140" t="s">
        <v>13</v>
      </c>
      <c r="T28" s="111"/>
      <c r="U28" s="131"/>
      <c r="V28" s="110"/>
      <c r="W28" s="110"/>
      <c r="X28" s="110"/>
      <c r="Y28" s="110"/>
      <c r="Z28" s="111"/>
      <c r="AA28" s="1" t="s">
        <v>40</v>
      </c>
      <c r="AB28" s="1"/>
      <c r="AC28" s="1"/>
    </row>
    <row r="29" spans="1:29" ht="24.75" customHeight="1">
      <c r="A29" s="140" t="s">
        <v>20</v>
      </c>
      <c r="B29" s="110"/>
      <c r="C29" s="110"/>
      <c r="D29" s="110"/>
      <c r="E29" s="110"/>
      <c r="F29" s="111"/>
      <c r="G29" s="19" t="s">
        <v>15</v>
      </c>
      <c r="H29" s="9"/>
      <c r="I29" s="10" t="s">
        <v>11</v>
      </c>
      <c r="J29" s="11"/>
      <c r="K29" s="146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8"/>
      <c r="AA29" s="1"/>
      <c r="AB29" s="1"/>
      <c r="AC29" s="1"/>
    </row>
    <row r="30" spans="1:29" ht="24" customHeight="1">
      <c r="A30" s="108" t="s">
        <v>41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5"/>
      <c r="AA30" s="1"/>
      <c r="AB30" s="1"/>
      <c r="AC30" s="1"/>
    </row>
    <row r="31" spans="1:29" ht="24.75" customHeight="1">
      <c r="A31" s="152" t="s">
        <v>42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1"/>
      <c r="S31" s="149" t="s">
        <v>43</v>
      </c>
      <c r="T31" s="110"/>
      <c r="U31" s="111"/>
      <c r="V31" s="150" t="s">
        <v>44</v>
      </c>
      <c r="W31" s="110"/>
      <c r="X31" s="151"/>
      <c r="Y31" s="20" t="s">
        <v>45</v>
      </c>
      <c r="Z31" s="21" t="s">
        <v>46</v>
      </c>
      <c r="AA31" s="1"/>
      <c r="AB31" s="1"/>
      <c r="AC31" s="1"/>
    </row>
    <row r="32" spans="1:29" ht="19.5" customHeight="1">
      <c r="A32" s="197" t="s">
        <v>47</v>
      </c>
      <c r="B32" s="133"/>
      <c r="C32" s="133"/>
      <c r="D32" s="134"/>
      <c r="E32" s="22">
        <v>1</v>
      </c>
      <c r="F32" s="153" t="s">
        <v>47</v>
      </c>
      <c r="G32" s="133"/>
      <c r="H32" s="133"/>
      <c r="I32" s="133"/>
      <c r="J32" s="133"/>
      <c r="K32" s="133"/>
      <c r="L32" s="133"/>
      <c r="M32" s="134"/>
      <c r="N32" s="153" t="s">
        <v>48</v>
      </c>
      <c r="O32" s="133"/>
      <c r="P32" s="133"/>
      <c r="Q32" s="133"/>
      <c r="R32" s="134"/>
      <c r="S32" s="154">
        <v>360000</v>
      </c>
      <c r="T32" s="155"/>
      <c r="U32" s="156"/>
      <c r="V32" s="157">
        <v>410000</v>
      </c>
      <c r="W32" s="155"/>
      <c r="X32" s="156"/>
      <c r="Y32" s="23">
        <v>4</v>
      </c>
      <c r="Z32" s="24"/>
      <c r="AA32" s="1"/>
      <c r="AB32" s="1">
        <f t="shared" ref="AB32:AB36" si="0">IF($E$15="〇",S32*Z32,V32*Z32)</f>
        <v>0</v>
      </c>
      <c r="AC32" s="1"/>
    </row>
    <row r="33" spans="1:29" ht="19.5" customHeight="1">
      <c r="A33" s="135"/>
      <c r="B33" s="107"/>
      <c r="C33" s="107"/>
      <c r="D33" s="136"/>
      <c r="E33" s="25">
        <v>2</v>
      </c>
      <c r="F33" s="135"/>
      <c r="G33" s="107"/>
      <c r="H33" s="107"/>
      <c r="I33" s="107"/>
      <c r="J33" s="107"/>
      <c r="K33" s="107"/>
      <c r="L33" s="107"/>
      <c r="M33" s="136"/>
      <c r="N33" s="158" t="s">
        <v>49</v>
      </c>
      <c r="O33" s="159"/>
      <c r="P33" s="159"/>
      <c r="Q33" s="159"/>
      <c r="R33" s="160"/>
      <c r="S33" s="161">
        <v>400000</v>
      </c>
      <c r="T33" s="159"/>
      <c r="U33" s="160"/>
      <c r="V33" s="162">
        <v>460000</v>
      </c>
      <c r="W33" s="159"/>
      <c r="X33" s="160"/>
      <c r="Y33" s="27">
        <v>4</v>
      </c>
      <c r="Z33" s="28"/>
      <c r="AA33" s="1"/>
      <c r="AB33" s="1">
        <f t="shared" si="0"/>
        <v>0</v>
      </c>
      <c r="AC33" s="1"/>
    </row>
    <row r="34" spans="1:29" ht="19.5" customHeight="1">
      <c r="A34" s="135"/>
      <c r="B34" s="107"/>
      <c r="C34" s="107"/>
      <c r="D34" s="136"/>
      <c r="E34" s="25">
        <v>3</v>
      </c>
      <c r="F34" s="163" t="s">
        <v>50</v>
      </c>
      <c r="G34" s="164"/>
      <c r="H34" s="164"/>
      <c r="I34" s="164"/>
      <c r="J34" s="164"/>
      <c r="K34" s="164"/>
      <c r="L34" s="164"/>
      <c r="M34" s="165"/>
      <c r="N34" s="158" t="s">
        <v>48</v>
      </c>
      <c r="O34" s="159"/>
      <c r="P34" s="159"/>
      <c r="Q34" s="159"/>
      <c r="R34" s="160"/>
      <c r="S34" s="161">
        <v>320000</v>
      </c>
      <c r="T34" s="159"/>
      <c r="U34" s="160"/>
      <c r="V34" s="162">
        <v>370000</v>
      </c>
      <c r="W34" s="159"/>
      <c r="X34" s="160"/>
      <c r="Y34" s="27">
        <v>3</v>
      </c>
      <c r="Z34" s="28"/>
      <c r="AA34" s="1"/>
      <c r="AB34" s="1">
        <f t="shared" si="0"/>
        <v>0</v>
      </c>
      <c r="AC34" s="1"/>
    </row>
    <row r="35" spans="1:29" ht="19.5" customHeight="1">
      <c r="A35" s="135"/>
      <c r="B35" s="107"/>
      <c r="C35" s="107"/>
      <c r="D35" s="136"/>
      <c r="E35" s="29">
        <v>4</v>
      </c>
      <c r="F35" s="166"/>
      <c r="G35" s="167"/>
      <c r="H35" s="167"/>
      <c r="I35" s="167"/>
      <c r="J35" s="167"/>
      <c r="K35" s="167"/>
      <c r="L35" s="167"/>
      <c r="M35" s="168"/>
      <c r="N35" s="158" t="s">
        <v>49</v>
      </c>
      <c r="O35" s="159"/>
      <c r="P35" s="159"/>
      <c r="Q35" s="159"/>
      <c r="R35" s="160"/>
      <c r="S35" s="161">
        <v>350000</v>
      </c>
      <c r="T35" s="159"/>
      <c r="U35" s="160"/>
      <c r="V35" s="162">
        <v>400000</v>
      </c>
      <c r="W35" s="159"/>
      <c r="X35" s="160"/>
      <c r="Y35" s="30">
        <v>3</v>
      </c>
      <c r="Z35" s="31"/>
      <c r="AA35" s="1"/>
      <c r="AB35" s="1">
        <f t="shared" si="0"/>
        <v>0</v>
      </c>
      <c r="AC35" s="1"/>
    </row>
    <row r="36" spans="1:29" ht="12.75" customHeight="1">
      <c r="A36" s="135"/>
      <c r="B36" s="107"/>
      <c r="C36" s="107"/>
      <c r="D36" s="136"/>
      <c r="E36" s="198">
        <v>5</v>
      </c>
      <c r="F36" s="163" t="s">
        <v>51</v>
      </c>
      <c r="G36" s="164"/>
      <c r="H36" s="164"/>
      <c r="I36" s="164"/>
      <c r="J36" s="164"/>
      <c r="K36" s="164"/>
      <c r="L36" s="164"/>
      <c r="M36" s="165"/>
      <c r="N36" s="163" t="s">
        <v>52</v>
      </c>
      <c r="O36" s="164"/>
      <c r="P36" s="164"/>
      <c r="Q36" s="164"/>
      <c r="R36" s="165"/>
      <c r="S36" s="169">
        <v>50000</v>
      </c>
      <c r="T36" s="164"/>
      <c r="U36" s="165"/>
      <c r="V36" s="169">
        <v>70000</v>
      </c>
      <c r="W36" s="164"/>
      <c r="X36" s="165"/>
      <c r="Y36" s="200">
        <v>1</v>
      </c>
      <c r="Z36" s="201"/>
      <c r="AA36" s="1"/>
      <c r="AB36" s="1">
        <f t="shared" si="0"/>
        <v>0</v>
      </c>
    </row>
    <row r="37" spans="1:29" ht="12" customHeight="1">
      <c r="A37" s="135"/>
      <c r="B37" s="107"/>
      <c r="C37" s="107"/>
      <c r="D37" s="136"/>
      <c r="E37" s="199"/>
      <c r="F37" s="166"/>
      <c r="G37" s="167"/>
      <c r="H37" s="167"/>
      <c r="I37" s="167"/>
      <c r="J37" s="167"/>
      <c r="K37" s="167"/>
      <c r="L37" s="167"/>
      <c r="M37" s="168"/>
      <c r="N37" s="166"/>
      <c r="O37" s="167"/>
      <c r="P37" s="167"/>
      <c r="Q37" s="167"/>
      <c r="R37" s="168"/>
      <c r="S37" s="170" t="s">
        <v>53</v>
      </c>
      <c r="T37" s="167"/>
      <c r="U37" s="168"/>
      <c r="V37" s="170" t="s">
        <v>53</v>
      </c>
      <c r="W37" s="167"/>
      <c r="X37" s="168"/>
      <c r="Y37" s="199"/>
      <c r="Z37" s="199"/>
      <c r="AA37" s="1"/>
      <c r="AB37" s="1"/>
      <c r="AC37" s="1"/>
    </row>
    <row r="38" spans="1:29" ht="19.5" customHeight="1">
      <c r="A38" s="137"/>
      <c r="B38" s="138"/>
      <c r="C38" s="138"/>
      <c r="D38" s="139"/>
      <c r="E38" s="33">
        <v>6</v>
      </c>
      <c r="F38" s="193" t="s">
        <v>54</v>
      </c>
      <c r="G38" s="107"/>
      <c r="H38" s="107"/>
      <c r="I38" s="107"/>
      <c r="J38" s="107"/>
      <c r="K38" s="107"/>
      <c r="L38" s="107"/>
      <c r="M38" s="136"/>
      <c r="N38" s="193" t="s">
        <v>55</v>
      </c>
      <c r="O38" s="107"/>
      <c r="P38" s="107"/>
      <c r="Q38" s="107"/>
      <c r="R38" s="136"/>
      <c r="S38" s="169">
        <v>0</v>
      </c>
      <c r="T38" s="164"/>
      <c r="U38" s="165"/>
      <c r="V38" s="162">
        <v>0</v>
      </c>
      <c r="W38" s="159"/>
      <c r="X38" s="160"/>
      <c r="Y38" s="34">
        <v>0</v>
      </c>
      <c r="Z38" s="31"/>
      <c r="AA38" s="1"/>
      <c r="AB38" s="1">
        <f t="shared" ref="AB38:AB82" si="1">IF($E$15="〇",S38*Z38,V38*Z38)</f>
        <v>0</v>
      </c>
      <c r="AC38" s="1"/>
    </row>
    <row r="39" spans="1:29" ht="19.5" customHeight="1">
      <c r="A39" s="197" t="s">
        <v>56</v>
      </c>
      <c r="B39" s="133"/>
      <c r="C39" s="133"/>
      <c r="D39" s="134"/>
      <c r="E39" s="22">
        <v>7</v>
      </c>
      <c r="F39" s="153" t="s">
        <v>57</v>
      </c>
      <c r="G39" s="133"/>
      <c r="H39" s="133"/>
      <c r="I39" s="133"/>
      <c r="J39" s="133"/>
      <c r="K39" s="133"/>
      <c r="L39" s="133"/>
      <c r="M39" s="134"/>
      <c r="N39" s="153" t="s">
        <v>48</v>
      </c>
      <c r="O39" s="133"/>
      <c r="P39" s="133"/>
      <c r="Q39" s="133"/>
      <c r="R39" s="134"/>
      <c r="S39" s="154">
        <v>720000</v>
      </c>
      <c r="T39" s="155"/>
      <c r="U39" s="156"/>
      <c r="V39" s="157">
        <v>830000</v>
      </c>
      <c r="W39" s="155"/>
      <c r="X39" s="156"/>
      <c r="Y39" s="23">
        <v>8</v>
      </c>
      <c r="Z39" s="24"/>
      <c r="AA39" s="1"/>
      <c r="AB39" s="1">
        <f t="shared" si="1"/>
        <v>0</v>
      </c>
      <c r="AC39" s="1"/>
    </row>
    <row r="40" spans="1:29" ht="19.5" customHeight="1">
      <c r="A40" s="135"/>
      <c r="B40" s="107"/>
      <c r="C40" s="107"/>
      <c r="D40" s="136"/>
      <c r="E40" s="29">
        <v>8</v>
      </c>
      <c r="F40" s="135"/>
      <c r="G40" s="107"/>
      <c r="H40" s="107"/>
      <c r="I40" s="107"/>
      <c r="J40" s="107"/>
      <c r="K40" s="107"/>
      <c r="L40" s="107"/>
      <c r="M40" s="136"/>
      <c r="N40" s="158" t="s">
        <v>49</v>
      </c>
      <c r="O40" s="159"/>
      <c r="P40" s="159"/>
      <c r="Q40" s="159"/>
      <c r="R40" s="160"/>
      <c r="S40" s="161">
        <v>850000</v>
      </c>
      <c r="T40" s="159"/>
      <c r="U40" s="160"/>
      <c r="V40" s="162">
        <v>980000</v>
      </c>
      <c r="W40" s="159"/>
      <c r="X40" s="160"/>
      <c r="Y40" s="35">
        <v>8</v>
      </c>
      <c r="Z40" s="28"/>
      <c r="AA40" s="1"/>
      <c r="AB40" s="1">
        <f t="shared" si="1"/>
        <v>0</v>
      </c>
      <c r="AC40" s="1"/>
    </row>
    <row r="41" spans="1:29" ht="19.5" customHeight="1">
      <c r="A41" s="135"/>
      <c r="B41" s="107"/>
      <c r="C41" s="107"/>
      <c r="D41" s="136"/>
      <c r="E41" s="25">
        <v>9</v>
      </c>
      <c r="F41" s="163" t="s">
        <v>58</v>
      </c>
      <c r="G41" s="164"/>
      <c r="H41" s="164"/>
      <c r="I41" s="164"/>
      <c r="J41" s="164"/>
      <c r="K41" s="164"/>
      <c r="L41" s="164"/>
      <c r="M41" s="165"/>
      <c r="N41" s="158" t="s">
        <v>48</v>
      </c>
      <c r="O41" s="159"/>
      <c r="P41" s="159"/>
      <c r="Q41" s="159"/>
      <c r="R41" s="160"/>
      <c r="S41" s="161">
        <v>450000</v>
      </c>
      <c r="T41" s="159"/>
      <c r="U41" s="160"/>
      <c r="V41" s="162">
        <v>520000</v>
      </c>
      <c r="W41" s="159"/>
      <c r="X41" s="160"/>
      <c r="Y41" s="27">
        <v>5</v>
      </c>
      <c r="Z41" s="28"/>
      <c r="AA41" s="1"/>
      <c r="AB41" s="1">
        <f t="shared" si="1"/>
        <v>0</v>
      </c>
      <c r="AC41" s="1"/>
    </row>
    <row r="42" spans="1:29" ht="19.5" customHeight="1">
      <c r="A42" s="135"/>
      <c r="B42" s="107"/>
      <c r="C42" s="107"/>
      <c r="D42" s="136"/>
      <c r="E42" s="25">
        <v>10</v>
      </c>
      <c r="F42" s="166"/>
      <c r="G42" s="167"/>
      <c r="H42" s="167"/>
      <c r="I42" s="167"/>
      <c r="J42" s="167"/>
      <c r="K42" s="167"/>
      <c r="L42" s="167"/>
      <c r="M42" s="168"/>
      <c r="N42" s="158" t="s">
        <v>49</v>
      </c>
      <c r="O42" s="159"/>
      <c r="P42" s="159"/>
      <c r="Q42" s="159"/>
      <c r="R42" s="160"/>
      <c r="S42" s="161">
        <v>540000</v>
      </c>
      <c r="T42" s="159"/>
      <c r="U42" s="160"/>
      <c r="V42" s="162">
        <v>620000</v>
      </c>
      <c r="W42" s="159"/>
      <c r="X42" s="160"/>
      <c r="Y42" s="30">
        <v>5</v>
      </c>
      <c r="Z42" s="28"/>
      <c r="AA42" s="1"/>
      <c r="AB42" s="1">
        <f t="shared" si="1"/>
        <v>0</v>
      </c>
      <c r="AC42" s="1"/>
    </row>
    <row r="43" spans="1:29" ht="19.5" customHeight="1">
      <c r="A43" s="135"/>
      <c r="B43" s="107"/>
      <c r="C43" s="107"/>
      <c r="D43" s="136"/>
      <c r="E43" s="25">
        <v>11</v>
      </c>
      <c r="F43" s="163" t="s">
        <v>59</v>
      </c>
      <c r="G43" s="164"/>
      <c r="H43" s="164"/>
      <c r="I43" s="164"/>
      <c r="J43" s="164"/>
      <c r="K43" s="164"/>
      <c r="L43" s="164"/>
      <c r="M43" s="165"/>
      <c r="N43" s="158" t="s">
        <v>48</v>
      </c>
      <c r="O43" s="159"/>
      <c r="P43" s="159"/>
      <c r="Q43" s="159"/>
      <c r="R43" s="160"/>
      <c r="S43" s="161">
        <v>250000</v>
      </c>
      <c r="T43" s="159"/>
      <c r="U43" s="160"/>
      <c r="V43" s="162">
        <v>290000</v>
      </c>
      <c r="W43" s="159"/>
      <c r="X43" s="160"/>
      <c r="Y43" s="36">
        <v>3</v>
      </c>
      <c r="Z43" s="28"/>
      <c r="AA43" s="1"/>
      <c r="AB43" s="1">
        <f t="shared" si="1"/>
        <v>0</v>
      </c>
      <c r="AC43" s="1"/>
    </row>
    <row r="44" spans="1:29" ht="19.5" customHeight="1">
      <c r="A44" s="135"/>
      <c r="B44" s="107"/>
      <c r="C44" s="107"/>
      <c r="D44" s="136"/>
      <c r="E44" s="25">
        <v>12</v>
      </c>
      <c r="F44" s="135"/>
      <c r="G44" s="107"/>
      <c r="H44" s="107"/>
      <c r="I44" s="107"/>
      <c r="J44" s="107"/>
      <c r="K44" s="107"/>
      <c r="L44" s="107"/>
      <c r="M44" s="136"/>
      <c r="N44" s="163" t="s">
        <v>49</v>
      </c>
      <c r="O44" s="164"/>
      <c r="P44" s="164"/>
      <c r="Q44" s="164"/>
      <c r="R44" s="165"/>
      <c r="S44" s="171">
        <v>300000</v>
      </c>
      <c r="T44" s="164"/>
      <c r="U44" s="165"/>
      <c r="V44" s="169">
        <v>350000</v>
      </c>
      <c r="W44" s="164"/>
      <c r="X44" s="165"/>
      <c r="Y44" s="36">
        <v>3</v>
      </c>
      <c r="Z44" s="32"/>
      <c r="AA44" s="1"/>
      <c r="AB44" s="1">
        <f t="shared" si="1"/>
        <v>0</v>
      </c>
      <c r="AC44" s="1"/>
    </row>
    <row r="45" spans="1:29" ht="19.5" customHeight="1">
      <c r="A45" s="135"/>
      <c r="B45" s="107"/>
      <c r="C45" s="107"/>
      <c r="D45" s="136"/>
      <c r="E45" s="25">
        <v>13</v>
      </c>
      <c r="F45" s="163" t="s">
        <v>60</v>
      </c>
      <c r="G45" s="164"/>
      <c r="H45" s="164"/>
      <c r="I45" s="164"/>
      <c r="J45" s="164"/>
      <c r="K45" s="164"/>
      <c r="L45" s="164"/>
      <c r="M45" s="165"/>
      <c r="N45" s="158" t="s">
        <v>48</v>
      </c>
      <c r="O45" s="159"/>
      <c r="P45" s="159"/>
      <c r="Q45" s="159"/>
      <c r="R45" s="160"/>
      <c r="S45" s="161">
        <v>200000</v>
      </c>
      <c r="T45" s="159"/>
      <c r="U45" s="160"/>
      <c r="V45" s="162">
        <v>230000</v>
      </c>
      <c r="W45" s="159"/>
      <c r="X45" s="160"/>
      <c r="Y45" s="36">
        <v>2</v>
      </c>
      <c r="Z45" s="28"/>
      <c r="AA45" s="1"/>
      <c r="AB45" s="1">
        <f t="shared" si="1"/>
        <v>0</v>
      </c>
      <c r="AC45" s="1"/>
    </row>
    <row r="46" spans="1:29" ht="19.5" customHeight="1">
      <c r="A46" s="231"/>
      <c r="B46" s="232"/>
      <c r="C46" s="232"/>
      <c r="D46" s="233"/>
      <c r="E46" s="37">
        <v>14</v>
      </c>
      <c r="F46" s="135"/>
      <c r="G46" s="107"/>
      <c r="H46" s="107"/>
      <c r="I46" s="107"/>
      <c r="J46" s="107"/>
      <c r="K46" s="107"/>
      <c r="L46" s="107"/>
      <c r="M46" s="136"/>
      <c r="N46" s="163" t="s">
        <v>49</v>
      </c>
      <c r="O46" s="164"/>
      <c r="P46" s="164"/>
      <c r="Q46" s="164"/>
      <c r="R46" s="165"/>
      <c r="S46" s="171">
        <v>220000</v>
      </c>
      <c r="T46" s="164"/>
      <c r="U46" s="165"/>
      <c r="V46" s="169">
        <v>250000</v>
      </c>
      <c r="W46" s="164"/>
      <c r="X46" s="165"/>
      <c r="Y46" s="36">
        <v>2</v>
      </c>
      <c r="Z46" s="32"/>
      <c r="AA46" s="1"/>
      <c r="AB46" s="1">
        <f t="shared" si="1"/>
        <v>0</v>
      </c>
      <c r="AC46" s="1"/>
    </row>
    <row r="47" spans="1:29" ht="19.5" customHeight="1">
      <c r="A47" s="197" t="s">
        <v>61</v>
      </c>
      <c r="B47" s="133"/>
      <c r="C47" s="133"/>
      <c r="D47" s="134"/>
      <c r="E47" s="22">
        <v>15</v>
      </c>
      <c r="F47" s="153" t="s">
        <v>62</v>
      </c>
      <c r="G47" s="133"/>
      <c r="H47" s="133"/>
      <c r="I47" s="133"/>
      <c r="J47" s="133"/>
      <c r="K47" s="133"/>
      <c r="L47" s="133"/>
      <c r="M47" s="134"/>
      <c r="N47" s="153" t="s">
        <v>63</v>
      </c>
      <c r="O47" s="133"/>
      <c r="P47" s="133"/>
      <c r="Q47" s="133"/>
      <c r="R47" s="134"/>
      <c r="S47" s="182">
        <v>210000</v>
      </c>
      <c r="T47" s="155"/>
      <c r="U47" s="156"/>
      <c r="V47" s="157">
        <v>240000</v>
      </c>
      <c r="W47" s="155"/>
      <c r="X47" s="156"/>
      <c r="Y47" s="38">
        <v>3</v>
      </c>
      <c r="Z47" s="24"/>
      <c r="AA47" s="1"/>
      <c r="AB47" s="1">
        <f t="shared" si="1"/>
        <v>0</v>
      </c>
      <c r="AC47" s="1"/>
    </row>
    <row r="48" spans="1:29" ht="19.5" customHeight="1">
      <c r="A48" s="137"/>
      <c r="B48" s="138"/>
      <c r="C48" s="138"/>
      <c r="D48" s="139"/>
      <c r="E48" s="39">
        <v>16</v>
      </c>
      <c r="F48" s="137"/>
      <c r="G48" s="138"/>
      <c r="H48" s="138"/>
      <c r="I48" s="138"/>
      <c r="J48" s="138"/>
      <c r="K48" s="138"/>
      <c r="L48" s="138"/>
      <c r="M48" s="139"/>
      <c r="N48" s="176" t="s">
        <v>64</v>
      </c>
      <c r="O48" s="177"/>
      <c r="P48" s="177"/>
      <c r="Q48" s="177"/>
      <c r="R48" s="178"/>
      <c r="S48" s="179">
        <v>50000</v>
      </c>
      <c r="T48" s="177"/>
      <c r="U48" s="178"/>
      <c r="V48" s="180">
        <v>60000</v>
      </c>
      <c r="W48" s="177"/>
      <c r="X48" s="178"/>
      <c r="Y48" s="40">
        <v>1</v>
      </c>
      <c r="Z48" s="41"/>
      <c r="AA48" s="1"/>
      <c r="AB48" s="1">
        <f t="shared" si="1"/>
        <v>0</v>
      </c>
      <c r="AC48" s="42"/>
    </row>
    <row r="49" spans="1:29" ht="19.5" customHeight="1">
      <c r="A49" s="235" t="s">
        <v>65</v>
      </c>
      <c r="B49" s="110"/>
      <c r="C49" s="110"/>
      <c r="D49" s="111"/>
      <c r="E49" s="43">
        <v>17</v>
      </c>
      <c r="F49" s="183" t="s">
        <v>66</v>
      </c>
      <c r="G49" s="110"/>
      <c r="H49" s="110"/>
      <c r="I49" s="110"/>
      <c r="J49" s="110"/>
      <c r="K49" s="110"/>
      <c r="L49" s="110"/>
      <c r="M49" s="111"/>
      <c r="N49" s="184"/>
      <c r="O49" s="110"/>
      <c r="P49" s="110"/>
      <c r="Q49" s="110"/>
      <c r="R49" s="111"/>
      <c r="S49" s="185">
        <v>1000000</v>
      </c>
      <c r="T49" s="110"/>
      <c r="U49" s="111"/>
      <c r="V49" s="186">
        <v>1150000</v>
      </c>
      <c r="W49" s="110"/>
      <c r="X49" s="111"/>
      <c r="Y49" s="44">
        <v>11</v>
      </c>
      <c r="Z49" s="45"/>
      <c r="AA49" s="1"/>
      <c r="AB49" s="1">
        <f t="shared" si="1"/>
        <v>0</v>
      </c>
      <c r="AC49" s="1"/>
    </row>
    <row r="50" spans="1:29" ht="19.5" customHeight="1">
      <c r="A50" s="197" t="s">
        <v>67</v>
      </c>
      <c r="B50" s="133"/>
      <c r="C50" s="133"/>
      <c r="D50" s="134"/>
      <c r="E50" s="22">
        <v>18</v>
      </c>
      <c r="F50" s="153" t="s">
        <v>68</v>
      </c>
      <c r="G50" s="133"/>
      <c r="H50" s="133"/>
      <c r="I50" s="133"/>
      <c r="J50" s="133"/>
      <c r="K50" s="133"/>
      <c r="L50" s="133"/>
      <c r="M50" s="134"/>
      <c r="N50" s="153"/>
      <c r="O50" s="133"/>
      <c r="P50" s="133"/>
      <c r="Q50" s="133"/>
      <c r="R50" s="134"/>
      <c r="S50" s="181">
        <v>2000000</v>
      </c>
      <c r="T50" s="133"/>
      <c r="U50" s="134"/>
      <c r="V50" s="187">
        <v>2300000</v>
      </c>
      <c r="W50" s="133"/>
      <c r="X50" s="134"/>
      <c r="Y50" s="46">
        <v>20</v>
      </c>
      <c r="Z50" s="24"/>
      <c r="AA50" s="1"/>
      <c r="AB50" s="1">
        <f t="shared" si="1"/>
        <v>0</v>
      </c>
      <c r="AC50" s="1"/>
    </row>
    <row r="51" spans="1:29" ht="19.5" customHeight="1">
      <c r="A51" s="135"/>
      <c r="B51" s="107"/>
      <c r="C51" s="107"/>
      <c r="D51" s="136"/>
      <c r="E51" s="25">
        <v>19</v>
      </c>
      <c r="F51" s="163" t="s">
        <v>69</v>
      </c>
      <c r="G51" s="164"/>
      <c r="H51" s="164"/>
      <c r="I51" s="164"/>
      <c r="J51" s="164"/>
      <c r="K51" s="164"/>
      <c r="L51" s="164"/>
      <c r="M51" s="165"/>
      <c r="N51" s="188">
        <v>3000</v>
      </c>
      <c r="O51" s="159"/>
      <c r="P51" s="159"/>
      <c r="Q51" s="159"/>
      <c r="R51" s="160"/>
      <c r="S51" s="161">
        <v>1000000</v>
      </c>
      <c r="T51" s="159"/>
      <c r="U51" s="160"/>
      <c r="V51" s="162">
        <v>1150000</v>
      </c>
      <c r="W51" s="159"/>
      <c r="X51" s="160"/>
      <c r="Y51" s="47">
        <v>11</v>
      </c>
      <c r="Z51" s="28"/>
      <c r="AA51" s="1"/>
      <c r="AB51" s="1">
        <f t="shared" si="1"/>
        <v>0</v>
      </c>
      <c r="AC51" s="1"/>
    </row>
    <row r="52" spans="1:29" ht="19.5" customHeight="1">
      <c r="A52" s="135"/>
      <c r="B52" s="107"/>
      <c r="C52" s="107"/>
      <c r="D52" s="136"/>
      <c r="E52" s="29">
        <v>20</v>
      </c>
      <c r="F52" s="166"/>
      <c r="G52" s="167"/>
      <c r="H52" s="167"/>
      <c r="I52" s="167"/>
      <c r="J52" s="167"/>
      <c r="K52" s="167"/>
      <c r="L52" s="167"/>
      <c r="M52" s="168"/>
      <c r="N52" s="188">
        <v>4000</v>
      </c>
      <c r="O52" s="159"/>
      <c r="P52" s="159"/>
      <c r="Q52" s="159"/>
      <c r="R52" s="160"/>
      <c r="S52" s="161">
        <v>1250000</v>
      </c>
      <c r="T52" s="159"/>
      <c r="U52" s="160"/>
      <c r="V52" s="162">
        <v>1440000</v>
      </c>
      <c r="W52" s="159"/>
      <c r="X52" s="160"/>
      <c r="Y52" s="47">
        <v>13</v>
      </c>
      <c r="Z52" s="28"/>
      <c r="AA52" s="1"/>
      <c r="AB52" s="1">
        <f t="shared" si="1"/>
        <v>0</v>
      </c>
      <c r="AC52" s="1"/>
    </row>
    <row r="53" spans="1:29" ht="19.5" customHeight="1">
      <c r="A53" s="135"/>
      <c r="B53" s="107"/>
      <c r="C53" s="107"/>
      <c r="D53" s="136"/>
      <c r="E53" s="25">
        <v>21</v>
      </c>
      <c r="F53" s="158" t="s">
        <v>70</v>
      </c>
      <c r="G53" s="159"/>
      <c r="H53" s="159"/>
      <c r="I53" s="159"/>
      <c r="J53" s="159"/>
      <c r="K53" s="159"/>
      <c r="L53" s="159"/>
      <c r="M53" s="160"/>
      <c r="N53" s="158"/>
      <c r="O53" s="159"/>
      <c r="P53" s="159"/>
      <c r="Q53" s="159"/>
      <c r="R53" s="160"/>
      <c r="S53" s="161">
        <v>2000000</v>
      </c>
      <c r="T53" s="159"/>
      <c r="U53" s="160"/>
      <c r="V53" s="162">
        <v>2300000</v>
      </c>
      <c r="W53" s="159"/>
      <c r="X53" s="160"/>
      <c r="Y53" s="47">
        <v>20</v>
      </c>
      <c r="Z53" s="28"/>
      <c r="AA53" s="1"/>
      <c r="AB53" s="1">
        <f t="shared" si="1"/>
        <v>0</v>
      </c>
      <c r="AC53" s="1"/>
    </row>
    <row r="54" spans="1:29" ht="19.5" customHeight="1">
      <c r="A54" s="135"/>
      <c r="B54" s="107"/>
      <c r="C54" s="107"/>
      <c r="D54" s="136"/>
      <c r="E54" s="29">
        <v>22</v>
      </c>
      <c r="F54" s="158" t="s">
        <v>71</v>
      </c>
      <c r="G54" s="159"/>
      <c r="H54" s="159"/>
      <c r="I54" s="159"/>
      <c r="J54" s="159"/>
      <c r="K54" s="159"/>
      <c r="L54" s="159"/>
      <c r="M54" s="160"/>
      <c r="N54" s="26"/>
      <c r="O54" s="48"/>
      <c r="P54" s="48"/>
      <c r="Q54" s="48"/>
      <c r="R54" s="49"/>
      <c r="S54" s="161">
        <v>200000</v>
      </c>
      <c r="T54" s="159"/>
      <c r="U54" s="160"/>
      <c r="V54" s="161">
        <v>230000</v>
      </c>
      <c r="W54" s="159"/>
      <c r="X54" s="160"/>
      <c r="Y54" s="47">
        <v>2</v>
      </c>
      <c r="Z54" s="28"/>
      <c r="AA54" s="1"/>
      <c r="AB54" s="1">
        <f t="shared" si="1"/>
        <v>0</v>
      </c>
      <c r="AC54" s="1"/>
    </row>
    <row r="55" spans="1:29" ht="19.5" customHeight="1">
      <c r="A55" s="135"/>
      <c r="B55" s="107"/>
      <c r="C55" s="107"/>
      <c r="D55" s="136"/>
      <c r="E55" s="25">
        <v>23</v>
      </c>
      <c r="F55" s="158" t="s">
        <v>72</v>
      </c>
      <c r="G55" s="159"/>
      <c r="H55" s="159"/>
      <c r="I55" s="159"/>
      <c r="J55" s="159"/>
      <c r="K55" s="159"/>
      <c r="L55" s="159"/>
      <c r="M55" s="160"/>
      <c r="N55" s="158"/>
      <c r="O55" s="159"/>
      <c r="P55" s="159"/>
      <c r="Q55" s="159"/>
      <c r="R55" s="160"/>
      <c r="S55" s="161">
        <v>300000</v>
      </c>
      <c r="T55" s="159"/>
      <c r="U55" s="160"/>
      <c r="V55" s="162">
        <v>350000</v>
      </c>
      <c r="W55" s="159"/>
      <c r="X55" s="160"/>
      <c r="Y55" s="47">
        <v>4</v>
      </c>
      <c r="Z55" s="28"/>
      <c r="AA55" s="1"/>
      <c r="AB55" s="1">
        <f t="shared" si="1"/>
        <v>0</v>
      </c>
      <c r="AC55" s="1"/>
    </row>
    <row r="56" spans="1:29" ht="19.5" customHeight="1">
      <c r="A56" s="135"/>
      <c r="B56" s="107"/>
      <c r="C56" s="107"/>
      <c r="D56" s="136"/>
      <c r="E56" s="29">
        <v>24</v>
      </c>
      <c r="F56" s="163" t="s">
        <v>73</v>
      </c>
      <c r="G56" s="164"/>
      <c r="H56" s="164"/>
      <c r="I56" s="164"/>
      <c r="J56" s="164"/>
      <c r="K56" s="164"/>
      <c r="L56" s="164"/>
      <c r="M56" s="165"/>
      <c r="N56" s="158" t="s">
        <v>74</v>
      </c>
      <c r="O56" s="159"/>
      <c r="P56" s="159"/>
      <c r="Q56" s="159"/>
      <c r="R56" s="160"/>
      <c r="S56" s="161">
        <v>250000</v>
      </c>
      <c r="T56" s="159"/>
      <c r="U56" s="160"/>
      <c r="V56" s="162">
        <v>290000</v>
      </c>
      <c r="W56" s="159"/>
      <c r="X56" s="160"/>
      <c r="Y56" s="47">
        <v>3</v>
      </c>
      <c r="Z56" s="28"/>
      <c r="AA56" s="1"/>
      <c r="AB56" s="1">
        <f t="shared" si="1"/>
        <v>0</v>
      </c>
      <c r="AC56" s="1"/>
    </row>
    <row r="57" spans="1:29" ht="19.5" customHeight="1">
      <c r="A57" s="135"/>
      <c r="B57" s="107"/>
      <c r="C57" s="107"/>
      <c r="D57" s="136"/>
      <c r="E57" s="25">
        <v>25</v>
      </c>
      <c r="F57" s="135"/>
      <c r="G57" s="107"/>
      <c r="H57" s="107"/>
      <c r="I57" s="107"/>
      <c r="J57" s="107"/>
      <c r="K57" s="107"/>
      <c r="L57" s="107"/>
      <c r="M57" s="136"/>
      <c r="N57" s="158" t="s">
        <v>75</v>
      </c>
      <c r="O57" s="159"/>
      <c r="P57" s="159"/>
      <c r="Q57" s="159"/>
      <c r="R57" s="160"/>
      <c r="S57" s="161">
        <v>400000</v>
      </c>
      <c r="T57" s="159"/>
      <c r="U57" s="160"/>
      <c r="V57" s="162">
        <v>460000</v>
      </c>
      <c r="W57" s="159"/>
      <c r="X57" s="160"/>
      <c r="Y57" s="47">
        <v>4</v>
      </c>
      <c r="Z57" s="28"/>
      <c r="AA57" s="1"/>
      <c r="AB57" s="1">
        <f t="shared" si="1"/>
        <v>0</v>
      </c>
      <c r="AC57" s="1"/>
    </row>
    <row r="58" spans="1:29" ht="19.5" customHeight="1">
      <c r="A58" s="135"/>
      <c r="B58" s="107"/>
      <c r="C58" s="107"/>
      <c r="D58" s="136"/>
      <c r="E58" s="29">
        <v>26</v>
      </c>
      <c r="F58" s="135"/>
      <c r="G58" s="107"/>
      <c r="H58" s="107"/>
      <c r="I58" s="107"/>
      <c r="J58" s="107"/>
      <c r="K58" s="107"/>
      <c r="L58" s="107"/>
      <c r="M58" s="136"/>
      <c r="N58" s="158" t="s">
        <v>76</v>
      </c>
      <c r="O58" s="159"/>
      <c r="P58" s="159"/>
      <c r="Q58" s="159"/>
      <c r="R58" s="160"/>
      <c r="S58" s="161">
        <v>350000</v>
      </c>
      <c r="T58" s="159"/>
      <c r="U58" s="160"/>
      <c r="V58" s="162">
        <v>400000</v>
      </c>
      <c r="W58" s="159"/>
      <c r="X58" s="160"/>
      <c r="Y58" s="47">
        <v>4</v>
      </c>
      <c r="Z58" s="28"/>
      <c r="AA58" s="1"/>
      <c r="AB58" s="1">
        <f t="shared" si="1"/>
        <v>0</v>
      </c>
      <c r="AC58" s="1"/>
    </row>
    <row r="59" spans="1:29" ht="19.5" customHeight="1">
      <c r="A59" s="135"/>
      <c r="B59" s="107"/>
      <c r="C59" s="107"/>
      <c r="D59" s="136"/>
      <c r="E59" s="25">
        <v>27</v>
      </c>
      <c r="F59" s="135"/>
      <c r="G59" s="107"/>
      <c r="H59" s="107"/>
      <c r="I59" s="107"/>
      <c r="J59" s="107"/>
      <c r="K59" s="107"/>
      <c r="L59" s="107"/>
      <c r="M59" s="136"/>
      <c r="N59" s="158" t="s">
        <v>77</v>
      </c>
      <c r="O59" s="159"/>
      <c r="P59" s="159"/>
      <c r="Q59" s="159"/>
      <c r="R59" s="160"/>
      <c r="S59" s="161">
        <v>560000</v>
      </c>
      <c r="T59" s="159"/>
      <c r="U59" s="160"/>
      <c r="V59" s="162">
        <v>640000</v>
      </c>
      <c r="W59" s="159"/>
      <c r="X59" s="160"/>
      <c r="Y59" s="47">
        <v>5</v>
      </c>
      <c r="Z59" s="28"/>
      <c r="AA59" s="1"/>
      <c r="AB59" s="1">
        <f t="shared" si="1"/>
        <v>0</v>
      </c>
      <c r="AC59" s="1"/>
    </row>
    <row r="60" spans="1:29" ht="19.5" customHeight="1">
      <c r="A60" s="135"/>
      <c r="B60" s="107"/>
      <c r="C60" s="107"/>
      <c r="D60" s="136"/>
      <c r="E60" s="29">
        <v>28</v>
      </c>
      <c r="F60" s="135"/>
      <c r="G60" s="107"/>
      <c r="H60" s="107"/>
      <c r="I60" s="107"/>
      <c r="J60" s="107"/>
      <c r="K60" s="107"/>
      <c r="L60" s="107"/>
      <c r="M60" s="136"/>
      <c r="N60" s="158" t="s">
        <v>78</v>
      </c>
      <c r="O60" s="159"/>
      <c r="P60" s="159"/>
      <c r="Q60" s="159"/>
      <c r="R60" s="160"/>
      <c r="S60" s="161">
        <v>2000000</v>
      </c>
      <c r="T60" s="159"/>
      <c r="U60" s="160"/>
      <c r="V60" s="162">
        <v>2300000</v>
      </c>
      <c r="W60" s="159"/>
      <c r="X60" s="160"/>
      <c r="Y60" s="47">
        <v>20</v>
      </c>
      <c r="Z60" s="28"/>
      <c r="AA60" s="1"/>
      <c r="AB60" s="1">
        <f t="shared" si="1"/>
        <v>0</v>
      </c>
      <c r="AC60" s="1"/>
    </row>
    <row r="61" spans="1:29" ht="19.5" customHeight="1">
      <c r="A61" s="135"/>
      <c r="B61" s="107"/>
      <c r="C61" s="107"/>
      <c r="D61" s="136"/>
      <c r="E61" s="25">
        <v>29</v>
      </c>
      <c r="F61" s="163" t="s">
        <v>79</v>
      </c>
      <c r="G61" s="164"/>
      <c r="H61" s="164"/>
      <c r="I61" s="164"/>
      <c r="J61" s="164"/>
      <c r="K61" s="164"/>
      <c r="L61" s="164"/>
      <c r="M61" s="165"/>
      <c r="N61" s="158" t="s">
        <v>80</v>
      </c>
      <c r="O61" s="159"/>
      <c r="P61" s="159"/>
      <c r="Q61" s="159"/>
      <c r="R61" s="160"/>
      <c r="S61" s="189">
        <v>1400000</v>
      </c>
      <c r="T61" s="167"/>
      <c r="U61" s="168"/>
      <c r="V61" s="190">
        <v>1610000</v>
      </c>
      <c r="W61" s="167"/>
      <c r="X61" s="168"/>
      <c r="Y61" s="47">
        <v>16</v>
      </c>
      <c r="Z61" s="28"/>
      <c r="AA61" s="1"/>
      <c r="AB61" s="1">
        <f t="shared" si="1"/>
        <v>0</v>
      </c>
      <c r="AC61" s="1"/>
    </row>
    <row r="62" spans="1:29" ht="19.5" customHeight="1">
      <c r="A62" s="135"/>
      <c r="B62" s="107"/>
      <c r="C62" s="107"/>
      <c r="D62" s="136"/>
      <c r="E62" s="29">
        <v>30</v>
      </c>
      <c r="F62" s="135"/>
      <c r="G62" s="107"/>
      <c r="H62" s="107"/>
      <c r="I62" s="107"/>
      <c r="J62" s="107"/>
      <c r="K62" s="107"/>
      <c r="L62" s="107"/>
      <c r="M62" s="136"/>
      <c r="N62" s="158" t="s">
        <v>81</v>
      </c>
      <c r="O62" s="159"/>
      <c r="P62" s="159"/>
      <c r="Q62" s="159"/>
      <c r="R62" s="160"/>
      <c r="S62" s="189">
        <v>1000000</v>
      </c>
      <c r="T62" s="167"/>
      <c r="U62" s="168"/>
      <c r="V62" s="190">
        <v>1150000</v>
      </c>
      <c r="W62" s="167"/>
      <c r="X62" s="168"/>
      <c r="Y62" s="47">
        <v>11</v>
      </c>
      <c r="Z62" s="28"/>
      <c r="AA62" s="1"/>
      <c r="AB62" s="1">
        <f t="shared" si="1"/>
        <v>0</v>
      </c>
      <c r="AC62" s="1"/>
    </row>
    <row r="63" spans="1:29" ht="19.5" customHeight="1">
      <c r="A63" s="135"/>
      <c r="B63" s="107"/>
      <c r="C63" s="107"/>
      <c r="D63" s="136"/>
      <c r="E63" s="25">
        <v>31</v>
      </c>
      <c r="F63" s="135"/>
      <c r="G63" s="107"/>
      <c r="H63" s="107"/>
      <c r="I63" s="107"/>
      <c r="J63" s="107"/>
      <c r="K63" s="107"/>
      <c r="L63" s="107"/>
      <c r="M63" s="136"/>
      <c r="N63" s="158" t="s">
        <v>82</v>
      </c>
      <c r="O63" s="159"/>
      <c r="P63" s="159"/>
      <c r="Q63" s="159"/>
      <c r="R63" s="160"/>
      <c r="S63" s="189">
        <v>1200000</v>
      </c>
      <c r="T63" s="167"/>
      <c r="U63" s="168"/>
      <c r="V63" s="190">
        <v>1380000</v>
      </c>
      <c r="W63" s="167"/>
      <c r="X63" s="168"/>
      <c r="Y63" s="47">
        <v>13</v>
      </c>
      <c r="Z63" s="28"/>
      <c r="AA63" s="1"/>
      <c r="AB63" s="1">
        <f t="shared" si="1"/>
        <v>0</v>
      </c>
      <c r="AC63" s="1"/>
    </row>
    <row r="64" spans="1:29" ht="19.5" customHeight="1">
      <c r="A64" s="135"/>
      <c r="B64" s="107"/>
      <c r="C64" s="107"/>
      <c r="D64" s="136"/>
      <c r="E64" s="29">
        <v>32</v>
      </c>
      <c r="F64" s="135"/>
      <c r="G64" s="107"/>
      <c r="H64" s="107"/>
      <c r="I64" s="107"/>
      <c r="J64" s="107"/>
      <c r="K64" s="107"/>
      <c r="L64" s="107"/>
      <c r="M64" s="136"/>
      <c r="N64" s="158" t="s">
        <v>83</v>
      </c>
      <c r="O64" s="159"/>
      <c r="P64" s="159"/>
      <c r="Q64" s="159"/>
      <c r="R64" s="160"/>
      <c r="S64" s="189">
        <v>750000</v>
      </c>
      <c r="T64" s="167"/>
      <c r="U64" s="168"/>
      <c r="V64" s="190">
        <v>860000</v>
      </c>
      <c r="W64" s="167"/>
      <c r="X64" s="168"/>
      <c r="Y64" s="47">
        <v>8</v>
      </c>
      <c r="Z64" s="28"/>
      <c r="AA64" s="1"/>
      <c r="AB64" s="1">
        <f t="shared" si="1"/>
        <v>0</v>
      </c>
      <c r="AC64" s="1"/>
    </row>
    <row r="65" spans="1:29" ht="19.5" customHeight="1">
      <c r="A65" s="135"/>
      <c r="B65" s="107"/>
      <c r="C65" s="107"/>
      <c r="D65" s="136"/>
      <c r="E65" s="25">
        <v>33</v>
      </c>
      <c r="F65" s="135"/>
      <c r="G65" s="107"/>
      <c r="H65" s="107"/>
      <c r="I65" s="107"/>
      <c r="J65" s="107"/>
      <c r="K65" s="107"/>
      <c r="L65" s="107"/>
      <c r="M65" s="136"/>
      <c r="N65" s="158" t="s">
        <v>84</v>
      </c>
      <c r="O65" s="159"/>
      <c r="P65" s="159"/>
      <c r="Q65" s="159"/>
      <c r="R65" s="160"/>
      <c r="S65" s="189">
        <v>2000000</v>
      </c>
      <c r="T65" s="167"/>
      <c r="U65" s="168"/>
      <c r="V65" s="190">
        <v>2300000</v>
      </c>
      <c r="W65" s="167"/>
      <c r="X65" s="168"/>
      <c r="Y65" s="47">
        <v>20</v>
      </c>
      <c r="Z65" s="28"/>
      <c r="AA65" s="1"/>
      <c r="AB65" s="1">
        <f t="shared" si="1"/>
        <v>0</v>
      </c>
      <c r="AC65" s="1"/>
    </row>
    <row r="66" spans="1:29" ht="19.5" customHeight="1">
      <c r="A66" s="135"/>
      <c r="B66" s="107"/>
      <c r="C66" s="107"/>
      <c r="D66" s="136"/>
      <c r="E66" s="29">
        <v>34</v>
      </c>
      <c r="F66" s="166"/>
      <c r="G66" s="167"/>
      <c r="H66" s="167"/>
      <c r="I66" s="167"/>
      <c r="J66" s="167"/>
      <c r="K66" s="167"/>
      <c r="L66" s="167"/>
      <c r="M66" s="168"/>
      <c r="N66" s="158" t="s">
        <v>85</v>
      </c>
      <c r="O66" s="159"/>
      <c r="P66" s="159"/>
      <c r="Q66" s="159"/>
      <c r="R66" s="160"/>
      <c r="S66" s="189">
        <v>1400000</v>
      </c>
      <c r="T66" s="167"/>
      <c r="U66" s="168"/>
      <c r="V66" s="190">
        <v>1610000</v>
      </c>
      <c r="W66" s="167"/>
      <c r="X66" s="168"/>
      <c r="Y66" s="47">
        <v>15</v>
      </c>
      <c r="Z66" s="28"/>
      <c r="AA66" s="1"/>
      <c r="AB66" s="1">
        <f t="shared" si="1"/>
        <v>0</v>
      </c>
      <c r="AC66" s="1"/>
    </row>
    <row r="67" spans="1:29" ht="19.5" customHeight="1">
      <c r="A67" s="135"/>
      <c r="B67" s="107"/>
      <c r="C67" s="107"/>
      <c r="D67" s="136"/>
      <c r="E67" s="25">
        <v>35</v>
      </c>
      <c r="F67" s="163" t="s">
        <v>86</v>
      </c>
      <c r="G67" s="164"/>
      <c r="H67" s="164"/>
      <c r="I67" s="164"/>
      <c r="J67" s="164"/>
      <c r="K67" s="164"/>
      <c r="L67" s="164"/>
      <c r="M67" s="165"/>
      <c r="N67" s="158" t="s">
        <v>87</v>
      </c>
      <c r="O67" s="159"/>
      <c r="P67" s="159"/>
      <c r="Q67" s="159"/>
      <c r="R67" s="160"/>
      <c r="S67" s="161">
        <v>520000</v>
      </c>
      <c r="T67" s="159"/>
      <c r="U67" s="160"/>
      <c r="V67" s="162">
        <v>600000</v>
      </c>
      <c r="W67" s="159"/>
      <c r="X67" s="160"/>
      <c r="Y67" s="50">
        <v>5</v>
      </c>
      <c r="Z67" s="28"/>
      <c r="AA67" s="1"/>
      <c r="AB67" s="1">
        <f t="shared" si="1"/>
        <v>0</v>
      </c>
      <c r="AC67" s="1"/>
    </row>
    <row r="68" spans="1:29" ht="19.5" customHeight="1">
      <c r="A68" s="135"/>
      <c r="B68" s="107"/>
      <c r="C68" s="107"/>
      <c r="D68" s="136"/>
      <c r="E68" s="29">
        <v>36</v>
      </c>
      <c r="F68" s="135"/>
      <c r="G68" s="107"/>
      <c r="H68" s="107"/>
      <c r="I68" s="107"/>
      <c r="J68" s="107"/>
      <c r="K68" s="107"/>
      <c r="L68" s="107"/>
      <c r="M68" s="136"/>
      <c r="N68" s="158" t="s">
        <v>88</v>
      </c>
      <c r="O68" s="159"/>
      <c r="P68" s="159"/>
      <c r="Q68" s="159"/>
      <c r="R68" s="160"/>
      <c r="S68" s="161">
        <v>300000</v>
      </c>
      <c r="T68" s="159"/>
      <c r="U68" s="160"/>
      <c r="V68" s="162">
        <v>350000</v>
      </c>
      <c r="W68" s="159"/>
      <c r="X68" s="160"/>
      <c r="Y68" s="50">
        <v>3</v>
      </c>
      <c r="Z68" s="28"/>
      <c r="AA68" s="1"/>
      <c r="AB68" s="1">
        <f t="shared" si="1"/>
        <v>0</v>
      </c>
      <c r="AC68" s="1"/>
    </row>
    <row r="69" spans="1:29" ht="19.5" customHeight="1">
      <c r="A69" s="135"/>
      <c r="B69" s="107"/>
      <c r="C69" s="107"/>
      <c r="D69" s="136"/>
      <c r="E69" s="25">
        <v>37</v>
      </c>
      <c r="F69" s="135"/>
      <c r="G69" s="107"/>
      <c r="H69" s="107"/>
      <c r="I69" s="107"/>
      <c r="J69" s="107"/>
      <c r="K69" s="107"/>
      <c r="L69" s="107"/>
      <c r="M69" s="136"/>
      <c r="N69" s="158" t="s">
        <v>89</v>
      </c>
      <c r="O69" s="159"/>
      <c r="P69" s="159"/>
      <c r="Q69" s="159"/>
      <c r="R69" s="160"/>
      <c r="S69" s="161">
        <v>650000</v>
      </c>
      <c r="T69" s="159"/>
      <c r="U69" s="160"/>
      <c r="V69" s="162">
        <v>750000</v>
      </c>
      <c r="W69" s="159"/>
      <c r="X69" s="160"/>
      <c r="Y69" s="50">
        <v>7</v>
      </c>
      <c r="Z69" s="28"/>
      <c r="AA69" s="1"/>
      <c r="AB69" s="1">
        <f t="shared" si="1"/>
        <v>0</v>
      </c>
      <c r="AC69" s="1"/>
    </row>
    <row r="70" spans="1:29" ht="19.5" customHeight="1">
      <c r="A70" s="135"/>
      <c r="B70" s="107"/>
      <c r="C70" s="107"/>
      <c r="D70" s="136"/>
      <c r="E70" s="29">
        <v>38</v>
      </c>
      <c r="F70" s="135"/>
      <c r="G70" s="107"/>
      <c r="H70" s="107"/>
      <c r="I70" s="107"/>
      <c r="J70" s="107"/>
      <c r="K70" s="107"/>
      <c r="L70" s="107"/>
      <c r="M70" s="136"/>
      <c r="N70" s="158" t="s">
        <v>90</v>
      </c>
      <c r="O70" s="159"/>
      <c r="P70" s="159"/>
      <c r="Q70" s="159"/>
      <c r="R70" s="160"/>
      <c r="S70" s="161">
        <v>400000</v>
      </c>
      <c r="T70" s="159"/>
      <c r="U70" s="160"/>
      <c r="V70" s="162">
        <v>460000</v>
      </c>
      <c r="W70" s="159"/>
      <c r="X70" s="160"/>
      <c r="Y70" s="50">
        <v>4</v>
      </c>
      <c r="Z70" s="28"/>
      <c r="AA70" s="1"/>
      <c r="AB70" s="1">
        <f t="shared" si="1"/>
        <v>0</v>
      </c>
      <c r="AC70" s="1"/>
    </row>
    <row r="71" spans="1:29" ht="19.5" customHeight="1">
      <c r="A71" s="135"/>
      <c r="B71" s="107"/>
      <c r="C71" s="107"/>
      <c r="D71" s="136"/>
      <c r="E71" s="25">
        <v>39</v>
      </c>
      <c r="F71" s="135"/>
      <c r="G71" s="107"/>
      <c r="H71" s="107"/>
      <c r="I71" s="107"/>
      <c r="J71" s="107"/>
      <c r="K71" s="107"/>
      <c r="L71" s="107"/>
      <c r="M71" s="136"/>
      <c r="N71" s="158" t="s">
        <v>91</v>
      </c>
      <c r="O71" s="159"/>
      <c r="P71" s="159"/>
      <c r="Q71" s="159"/>
      <c r="R71" s="160"/>
      <c r="S71" s="161">
        <v>1000000</v>
      </c>
      <c r="T71" s="159"/>
      <c r="U71" s="160"/>
      <c r="V71" s="162">
        <v>1150000</v>
      </c>
      <c r="W71" s="159"/>
      <c r="X71" s="160"/>
      <c r="Y71" s="50">
        <v>12</v>
      </c>
      <c r="Z71" s="28"/>
      <c r="AA71" s="1"/>
      <c r="AB71" s="1">
        <f t="shared" si="1"/>
        <v>0</v>
      </c>
      <c r="AC71" s="1"/>
    </row>
    <row r="72" spans="1:29" ht="19.5" customHeight="1">
      <c r="A72" s="137"/>
      <c r="B72" s="138"/>
      <c r="C72" s="138"/>
      <c r="D72" s="139"/>
      <c r="E72" s="51">
        <v>40</v>
      </c>
      <c r="F72" s="166"/>
      <c r="G72" s="167"/>
      <c r="H72" s="167"/>
      <c r="I72" s="167"/>
      <c r="J72" s="167"/>
      <c r="K72" s="167"/>
      <c r="L72" s="167"/>
      <c r="M72" s="168"/>
      <c r="N72" s="176" t="s">
        <v>92</v>
      </c>
      <c r="O72" s="177"/>
      <c r="P72" s="177"/>
      <c r="Q72" s="177"/>
      <c r="R72" s="178"/>
      <c r="S72" s="191">
        <v>600000</v>
      </c>
      <c r="T72" s="177"/>
      <c r="U72" s="178"/>
      <c r="V72" s="180">
        <v>690000</v>
      </c>
      <c r="W72" s="177"/>
      <c r="X72" s="178"/>
      <c r="Y72" s="52">
        <v>6</v>
      </c>
      <c r="Z72" s="41"/>
      <c r="AA72" s="1"/>
      <c r="AB72" s="1">
        <f t="shared" si="1"/>
        <v>0</v>
      </c>
      <c r="AC72" s="1"/>
    </row>
    <row r="73" spans="1:29" ht="19.5" customHeight="1">
      <c r="A73" s="197" t="s">
        <v>93</v>
      </c>
      <c r="B73" s="133"/>
      <c r="C73" s="133"/>
      <c r="D73" s="134"/>
      <c r="E73" s="29">
        <v>41</v>
      </c>
      <c r="F73" s="153" t="s">
        <v>94</v>
      </c>
      <c r="G73" s="133"/>
      <c r="H73" s="133"/>
      <c r="I73" s="133"/>
      <c r="J73" s="133"/>
      <c r="K73" s="133"/>
      <c r="L73" s="133"/>
      <c r="M73" s="134"/>
      <c r="N73" s="194" t="s">
        <v>95</v>
      </c>
      <c r="O73" s="155"/>
      <c r="P73" s="155"/>
      <c r="Q73" s="155"/>
      <c r="R73" s="156"/>
      <c r="S73" s="195">
        <v>300000</v>
      </c>
      <c r="T73" s="167"/>
      <c r="U73" s="168"/>
      <c r="V73" s="196">
        <v>350000</v>
      </c>
      <c r="W73" s="167"/>
      <c r="X73" s="168"/>
      <c r="Y73" s="30">
        <v>3</v>
      </c>
      <c r="Z73" s="53"/>
      <c r="AA73" s="1"/>
      <c r="AB73" s="1">
        <f t="shared" si="1"/>
        <v>0</v>
      </c>
      <c r="AC73" s="1"/>
    </row>
    <row r="74" spans="1:29" ht="19.5" customHeight="1">
      <c r="A74" s="135"/>
      <c r="B74" s="107"/>
      <c r="C74" s="107"/>
      <c r="D74" s="136"/>
      <c r="E74" s="29">
        <v>42</v>
      </c>
      <c r="F74" s="166"/>
      <c r="G74" s="167"/>
      <c r="H74" s="167"/>
      <c r="I74" s="167"/>
      <c r="J74" s="167"/>
      <c r="K74" s="167"/>
      <c r="L74" s="167"/>
      <c r="M74" s="168"/>
      <c r="N74" s="192" t="s">
        <v>96</v>
      </c>
      <c r="O74" s="167"/>
      <c r="P74" s="167"/>
      <c r="Q74" s="167"/>
      <c r="R74" s="168"/>
      <c r="S74" s="195">
        <v>500000</v>
      </c>
      <c r="T74" s="167"/>
      <c r="U74" s="168"/>
      <c r="V74" s="196">
        <v>580000</v>
      </c>
      <c r="W74" s="167"/>
      <c r="X74" s="168"/>
      <c r="Y74" s="30">
        <v>6</v>
      </c>
      <c r="Z74" s="31"/>
      <c r="AA74" s="1"/>
      <c r="AB74" s="1">
        <f t="shared" si="1"/>
        <v>0</v>
      </c>
      <c r="AC74" s="1"/>
    </row>
    <row r="75" spans="1:29" ht="19.5" customHeight="1">
      <c r="A75" s="135"/>
      <c r="B75" s="107"/>
      <c r="C75" s="107"/>
      <c r="D75" s="136"/>
      <c r="E75" s="25">
        <v>43</v>
      </c>
      <c r="F75" s="163" t="s">
        <v>97</v>
      </c>
      <c r="G75" s="164"/>
      <c r="H75" s="164"/>
      <c r="I75" s="164"/>
      <c r="J75" s="164"/>
      <c r="K75" s="164"/>
      <c r="L75" s="164"/>
      <c r="M75" s="165"/>
      <c r="N75" s="193" t="s">
        <v>98</v>
      </c>
      <c r="O75" s="107"/>
      <c r="P75" s="107"/>
      <c r="Q75" s="107"/>
      <c r="R75" s="136"/>
      <c r="S75" s="161">
        <v>590000</v>
      </c>
      <c r="T75" s="159"/>
      <c r="U75" s="160"/>
      <c r="V75" s="162">
        <v>680000</v>
      </c>
      <c r="W75" s="159"/>
      <c r="X75" s="160"/>
      <c r="Y75" s="27">
        <v>6</v>
      </c>
      <c r="Z75" s="32"/>
      <c r="AA75" s="1"/>
      <c r="AB75" s="1">
        <f t="shared" si="1"/>
        <v>0</v>
      </c>
      <c r="AC75" s="1"/>
    </row>
    <row r="76" spans="1:29" ht="19.5" customHeight="1">
      <c r="A76" s="135"/>
      <c r="B76" s="107"/>
      <c r="C76" s="107"/>
      <c r="D76" s="136"/>
      <c r="E76" s="29">
        <v>44</v>
      </c>
      <c r="F76" s="135"/>
      <c r="G76" s="107"/>
      <c r="H76" s="107"/>
      <c r="I76" s="107"/>
      <c r="J76" s="107"/>
      <c r="K76" s="107"/>
      <c r="L76" s="107"/>
      <c r="M76" s="136"/>
      <c r="N76" s="163" t="s">
        <v>99</v>
      </c>
      <c r="O76" s="164"/>
      <c r="P76" s="164"/>
      <c r="Q76" s="164"/>
      <c r="R76" s="165"/>
      <c r="S76" s="161">
        <v>360000</v>
      </c>
      <c r="T76" s="159"/>
      <c r="U76" s="160"/>
      <c r="V76" s="162">
        <v>410000</v>
      </c>
      <c r="W76" s="159"/>
      <c r="X76" s="160"/>
      <c r="Y76" s="27">
        <v>4</v>
      </c>
      <c r="Z76" s="28"/>
      <c r="AA76" s="1"/>
      <c r="AB76" s="1">
        <f t="shared" si="1"/>
        <v>0</v>
      </c>
      <c r="AC76" s="1"/>
    </row>
    <row r="77" spans="1:29" ht="19.5" customHeight="1">
      <c r="A77" s="135"/>
      <c r="B77" s="107"/>
      <c r="C77" s="107"/>
      <c r="D77" s="136"/>
      <c r="E77" s="25">
        <v>45</v>
      </c>
      <c r="F77" s="135"/>
      <c r="G77" s="107"/>
      <c r="H77" s="107"/>
      <c r="I77" s="107"/>
      <c r="J77" s="107"/>
      <c r="K77" s="107"/>
      <c r="L77" s="107"/>
      <c r="M77" s="136"/>
      <c r="N77" s="158" t="s">
        <v>100</v>
      </c>
      <c r="O77" s="159"/>
      <c r="P77" s="159"/>
      <c r="Q77" s="159"/>
      <c r="R77" s="160"/>
      <c r="S77" s="161">
        <v>250000</v>
      </c>
      <c r="T77" s="159"/>
      <c r="U77" s="160"/>
      <c r="V77" s="162">
        <v>290000</v>
      </c>
      <c r="W77" s="159"/>
      <c r="X77" s="160"/>
      <c r="Y77" s="27">
        <v>3</v>
      </c>
      <c r="Z77" s="28"/>
      <c r="AA77" s="1"/>
      <c r="AB77" s="1">
        <f t="shared" si="1"/>
        <v>0</v>
      </c>
      <c r="AC77" s="1"/>
    </row>
    <row r="78" spans="1:29" ht="19.5" customHeight="1">
      <c r="A78" s="135"/>
      <c r="B78" s="107"/>
      <c r="C78" s="107"/>
      <c r="D78" s="136"/>
      <c r="E78" s="29">
        <v>46</v>
      </c>
      <c r="F78" s="135"/>
      <c r="G78" s="107"/>
      <c r="H78" s="107"/>
      <c r="I78" s="107"/>
      <c r="J78" s="107"/>
      <c r="K78" s="107"/>
      <c r="L78" s="107"/>
      <c r="M78" s="136"/>
      <c r="N78" s="158" t="s">
        <v>101</v>
      </c>
      <c r="O78" s="159"/>
      <c r="P78" s="159"/>
      <c r="Q78" s="159"/>
      <c r="R78" s="160"/>
      <c r="S78" s="161">
        <v>225000</v>
      </c>
      <c r="T78" s="159"/>
      <c r="U78" s="160"/>
      <c r="V78" s="162">
        <v>260000</v>
      </c>
      <c r="W78" s="159"/>
      <c r="X78" s="160"/>
      <c r="Y78" s="27">
        <v>2</v>
      </c>
      <c r="Z78" s="28"/>
      <c r="AA78" s="1"/>
      <c r="AB78" s="1">
        <f t="shared" si="1"/>
        <v>0</v>
      </c>
      <c r="AC78" s="1"/>
    </row>
    <row r="79" spans="1:29" ht="19.5" customHeight="1">
      <c r="A79" s="135"/>
      <c r="B79" s="107"/>
      <c r="C79" s="107"/>
      <c r="D79" s="136"/>
      <c r="E79" s="25">
        <v>47</v>
      </c>
      <c r="F79" s="220" t="s">
        <v>102</v>
      </c>
      <c r="G79" s="159"/>
      <c r="H79" s="159"/>
      <c r="I79" s="159"/>
      <c r="J79" s="159"/>
      <c r="K79" s="159"/>
      <c r="L79" s="159"/>
      <c r="M79" s="160"/>
      <c r="N79" s="158"/>
      <c r="O79" s="159"/>
      <c r="P79" s="159"/>
      <c r="Q79" s="159"/>
      <c r="R79" s="160"/>
      <c r="S79" s="161">
        <v>250000</v>
      </c>
      <c r="T79" s="159"/>
      <c r="U79" s="160"/>
      <c r="V79" s="162">
        <v>290000</v>
      </c>
      <c r="W79" s="159"/>
      <c r="X79" s="160"/>
      <c r="Y79" s="27">
        <v>3</v>
      </c>
      <c r="Z79" s="28"/>
      <c r="AA79" s="1"/>
      <c r="AB79" s="1">
        <f t="shared" si="1"/>
        <v>0</v>
      </c>
      <c r="AC79" s="1"/>
    </row>
    <row r="80" spans="1:29" ht="19.5" customHeight="1">
      <c r="A80" s="137"/>
      <c r="B80" s="138"/>
      <c r="C80" s="138"/>
      <c r="D80" s="139"/>
      <c r="E80" s="51">
        <v>48</v>
      </c>
      <c r="F80" s="221" t="s">
        <v>103</v>
      </c>
      <c r="G80" s="138"/>
      <c r="H80" s="138"/>
      <c r="I80" s="138"/>
      <c r="J80" s="138"/>
      <c r="K80" s="138"/>
      <c r="L80" s="138"/>
      <c r="M80" s="139"/>
      <c r="N80" s="192"/>
      <c r="O80" s="167"/>
      <c r="P80" s="167"/>
      <c r="Q80" s="167"/>
      <c r="R80" s="168"/>
      <c r="S80" s="191">
        <v>230000</v>
      </c>
      <c r="T80" s="177"/>
      <c r="U80" s="178"/>
      <c r="V80" s="180">
        <v>260000</v>
      </c>
      <c r="W80" s="177"/>
      <c r="X80" s="178"/>
      <c r="Y80" s="54">
        <v>2</v>
      </c>
      <c r="Z80" s="55"/>
      <c r="AA80" s="1"/>
      <c r="AB80" s="1">
        <f t="shared" si="1"/>
        <v>0</v>
      </c>
      <c r="AC80" s="1"/>
    </row>
    <row r="81" spans="1:30" ht="19.5" customHeight="1">
      <c r="A81" s="197" t="s">
        <v>104</v>
      </c>
      <c r="B81" s="133"/>
      <c r="C81" s="133"/>
      <c r="D81" s="134"/>
      <c r="E81" s="29">
        <v>49</v>
      </c>
      <c r="F81" s="153" t="s">
        <v>105</v>
      </c>
      <c r="G81" s="133"/>
      <c r="H81" s="133"/>
      <c r="I81" s="133"/>
      <c r="J81" s="133"/>
      <c r="K81" s="133"/>
      <c r="L81" s="133"/>
      <c r="M81" s="134"/>
      <c r="N81" s="153" t="s">
        <v>106</v>
      </c>
      <c r="O81" s="133"/>
      <c r="P81" s="133"/>
      <c r="Q81" s="133"/>
      <c r="R81" s="134"/>
      <c r="S81" s="154">
        <v>235000</v>
      </c>
      <c r="T81" s="155"/>
      <c r="U81" s="156"/>
      <c r="V81" s="157">
        <v>270000</v>
      </c>
      <c r="W81" s="155"/>
      <c r="X81" s="156"/>
      <c r="Y81" s="38">
        <v>3</v>
      </c>
      <c r="Z81" s="24"/>
      <c r="AA81" s="1"/>
      <c r="AB81" s="1">
        <f t="shared" si="1"/>
        <v>0</v>
      </c>
      <c r="AC81" s="1"/>
    </row>
    <row r="82" spans="1:30" ht="19.5" customHeight="1">
      <c r="A82" s="137"/>
      <c r="B82" s="138"/>
      <c r="C82" s="138"/>
      <c r="D82" s="139"/>
      <c r="E82" s="51">
        <v>50</v>
      </c>
      <c r="F82" s="137"/>
      <c r="G82" s="138"/>
      <c r="H82" s="138"/>
      <c r="I82" s="138"/>
      <c r="J82" s="138"/>
      <c r="K82" s="138"/>
      <c r="L82" s="138"/>
      <c r="M82" s="139"/>
      <c r="N82" s="176" t="s">
        <v>107</v>
      </c>
      <c r="O82" s="177"/>
      <c r="P82" s="177"/>
      <c r="Q82" s="177"/>
      <c r="R82" s="178"/>
      <c r="S82" s="191">
        <v>85000</v>
      </c>
      <c r="T82" s="177"/>
      <c r="U82" s="178"/>
      <c r="V82" s="180">
        <v>100000</v>
      </c>
      <c r="W82" s="177"/>
      <c r="X82" s="178"/>
      <c r="Y82" s="40">
        <v>1</v>
      </c>
      <c r="Z82" s="41"/>
      <c r="AA82" s="1"/>
      <c r="AB82" s="1">
        <f t="shared" si="1"/>
        <v>0</v>
      </c>
      <c r="AC82" s="1"/>
    </row>
    <row r="83" spans="1:30" ht="19.5" customHeight="1">
      <c r="A83" s="236" t="s">
        <v>108</v>
      </c>
      <c r="B83" s="110"/>
      <c r="C83" s="110"/>
      <c r="D83" s="111"/>
      <c r="E83" s="51">
        <v>51</v>
      </c>
      <c r="F83" s="184" t="s">
        <v>109</v>
      </c>
      <c r="G83" s="110"/>
      <c r="H83" s="110"/>
      <c r="I83" s="110"/>
      <c r="J83" s="110"/>
      <c r="K83" s="110"/>
      <c r="L83" s="110"/>
      <c r="M83" s="111"/>
      <c r="N83" s="184"/>
      <c r="O83" s="110"/>
      <c r="P83" s="110"/>
      <c r="Q83" s="110"/>
      <c r="R83" s="111"/>
      <c r="S83" s="225"/>
      <c r="T83" s="110"/>
      <c r="U83" s="110"/>
      <c r="V83" s="226">
        <v>570000</v>
      </c>
      <c r="W83" s="110"/>
      <c r="X83" s="111"/>
      <c r="Y83" s="56">
        <v>5</v>
      </c>
      <c r="Z83" s="45"/>
      <c r="AA83" s="1"/>
      <c r="AB83" s="1">
        <f t="shared" ref="AB83:AB102" si="2">V83*Z83</f>
        <v>0</v>
      </c>
      <c r="AC83" s="1"/>
    </row>
    <row r="84" spans="1:30" ht="19.5" customHeight="1">
      <c r="A84" s="197" t="s">
        <v>110</v>
      </c>
      <c r="B84" s="133"/>
      <c r="C84" s="133"/>
      <c r="D84" s="134"/>
      <c r="E84" s="29">
        <v>52</v>
      </c>
      <c r="F84" s="153" t="s">
        <v>111</v>
      </c>
      <c r="G84" s="133"/>
      <c r="H84" s="133"/>
      <c r="I84" s="133"/>
      <c r="J84" s="133"/>
      <c r="K84" s="133"/>
      <c r="L84" s="133"/>
      <c r="M84" s="134"/>
      <c r="N84" s="153" t="s">
        <v>112</v>
      </c>
      <c r="O84" s="133"/>
      <c r="P84" s="133"/>
      <c r="Q84" s="133"/>
      <c r="R84" s="134"/>
      <c r="S84" s="227">
        <v>2000000</v>
      </c>
      <c r="T84" s="133"/>
      <c r="U84" s="133"/>
      <c r="V84" s="228">
        <v>2000000</v>
      </c>
      <c r="W84" s="133"/>
      <c r="X84" s="134"/>
      <c r="Y84" s="46">
        <v>24</v>
      </c>
      <c r="Z84" s="24"/>
      <c r="AA84" s="1"/>
      <c r="AB84" s="1">
        <f t="shared" si="2"/>
        <v>0</v>
      </c>
      <c r="AC84" s="1"/>
    </row>
    <row r="85" spans="1:30" ht="19.5" customHeight="1">
      <c r="A85" s="135"/>
      <c r="B85" s="107"/>
      <c r="C85" s="107"/>
      <c r="D85" s="136"/>
      <c r="E85" s="25">
        <v>53</v>
      </c>
      <c r="F85" s="135"/>
      <c r="G85" s="107"/>
      <c r="H85" s="107"/>
      <c r="I85" s="107"/>
      <c r="J85" s="107"/>
      <c r="K85" s="107"/>
      <c r="L85" s="107"/>
      <c r="M85" s="136"/>
      <c r="N85" s="158" t="s">
        <v>113</v>
      </c>
      <c r="O85" s="159"/>
      <c r="P85" s="159"/>
      <c r="Q85" s="159"/>
      <c r="R85" s="160"/>
      <c r="S85" s="222">
        <v>2000000</v>
      </c>
      <c r="T85" s="159"/>
      <c r="U85" s="159"/>
      <c r="V85" s="217">
        <v>1000000</v>
      </c>
      <c r="W85" s="159"/>
      <c r="X85" s="160"/>
      <c r="Y85" s="47">
        <v>12</v>
      </c>
      <c r="Z85" s="28"/>
      <c r="AA85" s="1"/>
      <c r="AB85" s="1">
        <f t="shared" si="2"/>
        <v>0</v>
      </c>
      <c r="AC85" s="1"/>
    </row>
    <row r="86" spans="1:30" ht="19.5" customHeight="1">
      <c r="A86" s="135"/>
      <c r="B86" s="107"/>
      <c r="C86" s="107"/>
      <c r="D86" s="136"/>
      <c r="E86" s="29">
        <v>54</v>
      </c>
      <c r="F86" s="135"/>
      <c r="G86" s="107"/>
      <c r="H86" s="107"/>
      <c r="I86" s="107"/>
      <c r="J86" s="107"/>
      <c r="K86" s="107"/>
      <c r="L86" s="107"/>
      <c r="M86" s="136"/>
      <c r="N86" s="192" t="s">
        <v>114</v>
      </c>
      <c r="O86" s="167"/>
      <c r="P86" s="167"/>
      <c r="Q86" s="167"/>
      <c r="R86" s="168"/>
      <c r="S86" s="223">
        <v>2000000</v>
      </c>
      <c r="T86" s="167"/>
      <c r="U86" s="167"/>
      <c r="V86" s="224">
        <v>500000</v>
      </c>
      <c r="W86" s="167"/>
      <c r="X86" s="168"/>
      <c r="Y86" s="58">
        <v>6</v>
      </c>
      <c r="Z86" s="28"/>
      <c r="AA86" s="1"/>
      <c r="AB86" s="1">
        <f t="shared" si="2"/>
        <v>0</v>
      </c>
      <c r="AC86" s="1"/>
    </row>
    <row r="87" spans="1:30" ht="19.5" customHeight="1">
      <c r="A87" s="135"/>
      <c r="B87" s="107"/>
      <c r="C87" s="107"/>
      <c r="D87" s="136"/>
      <c r="E87" s="25">
        <v>55</v>
      </c>
      <c r="F87" s="166"/>
      <c r="G87" s="167"/>
      <c r="H87" s="167"/>
      <c r="I87" s="167"/>
      <c r="J87" s="167"/>
      <c r="K87" s="167"/>
      <c r="L87" s="167"/>
      <c r="M87" s="168"/>
      <c r="N87" s="192" t="s">
        <v>115</v>
      </c>
      <c r="O87" s="167"/>
      <c r="P87" s="167"/>
      <c r="Q87" s="167"/>
      <c r="R87" s="168"/>
      <c r="S87" s="223">
        <v>2000000</v>
      </c>
      <c r="T87" s="167"/>
      <c r="U87" s="167"/>
      <c r="V87" s="224">
        <v>100000</v>
      </c>
      <c r="W87" s="167"/>
      <c r="X87" s="168"/>
      <c r="Y87" s="58">
        <v>1</v>
      </c>
      <c r="Z87" s="31"/>
      <c r="AA87" s="1"/>
      <c r="AB87" s="1">
        <f t="shared" si="2"/>
        <v>0</v>
      </c>
      <c r="AC87" s="1"/>
    </row>
    <row r="88" spans="1:30" ht="19.5" customHeight="1">
      <c r="A88" s="135"/>
      <c r="B88" s="107"/>
      <c r="C88" s="107"/>
      <c r="D88" s="136"/>
      <c r="E88" s="29">
        <v>56</v>
      </c>
      <c r="F88" s="163" t="s">
        <v>116</v>
      </c>
      <c r="G88" s="164"/>
      <c r="H88" s="164"/>
      <c r="I88" s="164"/>
      <c r="J88" s="164"/>
      <c r="K88" s="164"/>
      <c r="L88" s="164"/>
      <c r="M88" s="165"/>
      <c r="N88" s="193" t="s">
        <v>112</v>
      </c>
      <c r="O88" s="107"/>
      <c r="P88" s="107"/>
      <c r="Q88" s="107"/>
      <c r="R88" s="136"/>
      <c r="S88" s="222">
        <v>1000000</v>
      </c>
      <c r="T88" s="159"/>
      <c r="U88" s="159"/>
      <c r="V88" s="217">
        <v>1500000</v>
      </c>
      <c r="W88" s="159"/>
      <c r="X88" s="160"/>
      <c r="Y88" s="47">
        <v>16</v>
      </c>
      <c r="Z88" s="28"/>
      <c r="AA88" s="1"/>
      <c r="AB88" s="1">
        <f t="shared" si="2"/>
        <v>0</v>
      </c>
      <c r="AC88" s="1"/>
    </row>
    <row r="89" spans="1:30" ht="19.5" customHeight="1">
      <c r="A89" s="135"/>
      <c r="B89" s="107"/>
      <c r="C89" s="107"/>
      <c r="D89" s="136"/>
      <c r="E89" s="25">
        <v>57</v>
      </c>
      <c r="F89" s="135"/>
      <c r="G89" s="107"/>
      <c r="H89" s="107"/>
      <c r="I89" s="107"/>
      <c r="J89" s="107"/>
      <c r="K89" s="107"/>
      <c r="L89" s="107"/>
      <c r="M89" s="136"/>
      <c r="N89" s="158" t="s">
        <v>113</v>
      </c>
      <c r="O89" s="159"/>
      <c r="P89" s="159"/>
      <c r="Q89" s="159"/>
      <c r="R89" s="49"/>
      <c r="S89" s="57"/>
      <c r="T89" s="59"/>
      <c r="U89" s="59"/>
      <c r="V89" s="217">
        <v>1000000</v>
      </c>
      <c r="W89" s="159"/>
      <c r="X89" s="160"/>
      <c r="Y89" s="47">
        <v>12</v>
      </c>
      <c r="Z89" s="28"/>
      <c r="AA89" s="1"/>
      <c r="AB89" s="1">
        <f t="shared" si="2"/>
        <v>0</v>
      </c>
      <c r="AC89" s="1"/>
    </row>
    <row r="90" spans="1:30" ht="19.5" customHeight="1">
      <c r="A90" s="135"/>
      <c r="B90" s="107"/>
      <c r="C90" s="107"/>
      <c r="D90" s="136"/>
      <c r="E90" s="29">
        <v>58</v>
      </c>
      <c r="F90" s="135"/>
      <c r="G90" s="107"/>
      <c r="H90" s="107"/>
      <c r="I90" s="107"/>
      <c r="J90" s="107"/>
      <c r="K90" s="107"/>
      <c r="L90" s="107"/>
      <c r="M90" s="136"/>
      <c r="N90" s="192" t="s">
        <v>114</v>
      </c>
      <c r="O90" s="167"/>
      <c r="P90" s="167"/>
      <c r="Q90" s="167"/>
      <c r="R90" s="168"/>
      <c r="S90" s="57"/>
      <c r="T90" s="59"/>
      <c r="U90" s="59"/>
      <c r="V90" s="217">
        <v>500000</v>
      </c>
      <c r="W90" s="159"/>
      <c r="X90" s="160"/>
      <c r="Y90" s="47">
        <v>6</v>
      </c>
      <c r="Z90" s="28"/>
      <c r="AA90" s="1"/>
      <c r="AB90" s="1">
        <f t="shared" si="2"/>
        <v>0</v>
      </c>
      <c r="AC90" s="1"/>
    </row>
    <row r="91" spans="1:30" ht="19.5" customHeight="1">
      <c r="A91" s="135"/>
      <c r="B91" s="107"/>
      <c r="C91" s="107"/>
      <c r="D91" s="136"/>
      <c r="E91" s="25">
        <v>59</v>
      </c>
      <c r="F91" s="166"/>
      <c r="G91" s="167"/>
      <c r="H91" s="167"/>
      <c r="I91" s="167"/>
      <c r="J91" s="167"/>
      <c r="K91" s="167"/>
      <c r="L91" s="167"/>
      <c r="M91" s="168"/>
      <c r="N91" s="192" t="s">
        <v>115</v>
      </c>
      <c r="O91" s="167"/>
      <c r="P91" s="167"/>
      <c r="Q91" s="167"/>
      <c r="R91" s="168"/>
      <c r="S91" s="57"/>
      <c r="T91" s="59"/>
      <c r="U91" s="59"/>
      <c r="V91" s="217">
        <v>100000</v>
      </c>
      <c r="W91" s="159"/>
      <c r="X91" s="160"/>
      <c r="Y91" s="47">
        <v>1</v>
      </c>
      <c r="Z91" s="28"/>
      <c r="AA91" s="1"/>
      <c r="AB91" s="1">
        <f t="shared" si="2"/>
        <v>0</v>
      </c>
      <c r="AC91" s="1"/>
    </row>
    <row r="92" spans="1:30" ht="19.5" customHeight="1">
      <c r="A92" s="135"/>
      <c r="B92" s="107"/>
      <c r="C92" s="107"/>
      <c r="D92" s="136"/>
      <c r="E92" s="29">
        <v>60</v>
      </c>
      <c r="F92" s="163" t="s">
        <v>117</v>
      </c>
      <c r="G92" s="164"/>
      <c r="H92" s="164"/>
      <c r="I92" s="164"/>
      <c r="J92" s="164"/>
      <c r="K92" s="164"/>
      <c r="L92" s="164"/>
      <c r="M92" s="165"/>
      <c r="N92" s="193" t="s">
        <v>112</v>
      </c>
      <c r="O92" s="107"/>
      <c r="P92" s="107"/>
      <c r="Q92" s="107"/>
      <c r="R92" s="136"/>
      <c r="S92" s="222">
        <v>1000000</v>
      </c>
      <c r="T92" s="159"/>
      <c r="U92" s="159"/>
      <c r="V92" s="217">
        <v>1000000</v>
      </c>
      <c r="W92" s="159"/>
      <c r="X92" s="160"/>
      <c r="Y92" s="47">
        <v>12</v>
      </c>
      <c r="Z92" s="28"/>
      <c r="AA92" s="1"/>
      <c r="AB92" s="1">
        <f t="shared" si="2"/>
        <v>0</v>
      </c>
      <c r="AC92" s="1"/>
    </row>
    <row r="93" spans="1:30" ht="19.5" customHeight="1">
      <c r="A93" s="135"/>
      <c r="B93" s="107"/>
      <c r="C93" s="107"/>
      <c r="D93" s="136"/>
      <c r="E93" s="25">
        <v>61</v>
      </c>
      <c r="F93" s="166"/>
      <c r="G93" s="167"/>
      <c r="H93" s="167"/>
      <c r="I93" s="167"/>
      <c r="J93" s="167"/>
      <c r="K93" s="167"/>
      <c r="L93" s="167"/>
      <c r="M93" s="168"/>
      <c r="N93" s="158" t="s">
        <v>113</v>
      </c>
      <c r="O93" s="159"/>
      <c r="P93" s="159"/>
      <c r="Q93" s="159"/>
      <c r="R93" s="160"/>
      <c r="S93" s="222">
        <v>320000</v>
      </c>
      <c r="T93" s="159"/>
      <c r="U93" s="159"/>
      <c r="V93" s="217">
        <v>500000</v>
      </c>
      <c r="W93" s="159"/>
      <c r="X93" s="160"/>
      <c r="Y93" s="47">
        <v>6</v>
      </c>
      <c r="Z93" s="28"/>
      <c r="AA93" s="1"/>
      <c r="AB93" s="1">
        <f t="shared" si="2"/>
        <v>0</v>
      </c>
      <c r="AC93" s="1"/>
      <c r="AD93" s="60"/>
    </row>
    <row r="94" spans="1:30" ht="19.5" customHeight="1">
      <c r="A94" s="135"/>
      <c r="B94" s="107"/>
      <c r="C94" s="107"/>
      <c r="D94" s="136"/>
      <c r="E94" s="29">
        <v>62</v>
      </c>
      <c r="F94" s="163" t="s">
        <v>118</v>
      </c>
      <c r="G94" s="164"/>
      <c r="H94" s="164"/>
      <c r="I94" s="164"/>
      <c r="J94" s="164"/>
      <c r="K94" s="164"/>
      <c r="L94" s="164"/>
      <c r="M94" s="165"/>
      <c r="N94" s="158" t="s">
        <v>119</v>
      </c>
      <c r="O94" s="159"/>
      <c r="P94" s="159"/>
      <c r="Q94" s="159"/>
      <c r="R94" s="160"/>
      <c r="S94" s="229">
        <v>320000</v>
      </c>
      <c r="T94" s="159"/>
      <c r="U94" s="159"/>
      <c r="V94" s="217">
        <v>500000</v>
      </c>
      <c r="W94" s="159"/>
      <c r="X94" s="160"/>
      <c r="Y94" s="50">
        <v>6</v>
      </c>
      <c r="Z94" s="28"/>
      <c r="AA94" s="1"/>
      <c r="AB94" s="1">
        <f t="shared" si="2"/>
        <v>0</v>
      </c>
      <c r="AC94" s="1"/>
    </row>
    <row r="95" spans="1:30" ht="19.5" customHeight="1">
      <c r="A95" s="135"/>
      <c r="B95" s="107"/>
      <c r="C95" s="107"/>
      <c r="D95" s="136"/>
      <c r="E95" s="25">
        <v>63</v>
      </c>
      <c r="F95" s="135"/>
      <c r="G95" s="107"/>
      <c r="H95" s="107"/>
      <c r="I95" s="107"/>
      <c r="J95" s="107"/>
      <c r="K95" s="107"/>
      <c r="L95" s="107"/>
      <c r="M95" s="136"/>
      <c r="N95" s="158" t="s">
        <v>120</v>
      </c>
      <c r="O95" s="159"/>
      <c r="P95" s="159"/>
      <c r="Q95" s="159"/>
      <c r="R95" s="160"/>
      <c r="S95" s="229">
        <v>320000</v>
      </c>
      <c r="T95" s="159"/>
      <c r="U95" s="159"/>
      <c r="V95" s="217">
        <v>900000</v>
      </c>
      <c r="W95" s="159"/>
      <c r="X95" s="160"/>
      <c r="Y95" s="50">
        <v>9</v>
      </c>
      <c r="Z95" s="28"/>
      <c r="AA95" s="1"/>
      <c r="AB95" s="1">
        <f t="shared" si="2"/>
        <v>0</v>
      </c>
      <c r="AC95" s="1"/>
    </row>
    <row r="96" spans="1:30" ht="19.5" customHeight="1">
      <c r="A96" s="135"/>
      <c r="B96" s="107"/>
      <c r="C96" s="107"/>
      <c r="D96" s="136"/>
      <c r="E96" s="29">
        <v>64</v>
      </c>
      <c r="F96" s="166"/>
      <c r="G96" s="167"/>
      <c r="H96" s="167"/>
      <c r="I96" s="167"/>
      <c r="J96" s="167"/>
      <c r="K96" s="167"/>
      <c r="L96" s="167"/>
      <c r="M96" s="168"/>
      <c r="N96" s="158" t="s">
        <v>121</v>
      </c>
      <c r="O96" s="159"/>
      <c r="P96" s="159"/>
      <c r="Q96" s="159"/>
      <c r="R96" s="160"/>
      <c r="S96" s="230">
        <v>320000</v>
      </c>
      <c r="T96" s="164"/>
      <c r="U96" s="164"/>
      <c r="V96" s="217">
        <v>1200000</v>
      </c>
      <c r="W96" s="159"/>
      <c r="X96" s="160"/>
      <c r="Y96" s="50">
        <v>13</v>
      </c>
      <c r="Z96" s="28"/>
      <c r="AA96" s="1"/>
      <c r="AB96" s="1">
        <f t="shared" si="2"/>
        <v>0</v>
      </c>
      <c r="AC96" s="1"/>
    </row>
    <row r="97" spans="1:29" ht="19.5" customHeight="1">
      <c r="A97" s="135"/>
      <c r="B97" s="107"/>
      <c r="C97" s="107"/>
      <c r="D97" s="136"/>
      <c r="E97" s="25">
        <v>65</v>
      </c>
      <c r="F97" s="163" t="s">
        <v>122</v>
      </c>
      <c r="G97" s="164"/>
      <c r="H97" s="164"/>
      <c r="I97" s="164"/>
      <c r="J97" s="164"/>
      <c r="K97" s="164"/>
      <c r="L97" s="164"/>
      <c r="M97" s="165"/>
      <c r="N97" s="158" t="s">
        <v>123</v>
      </c>
      <c r="O97" s="159"/>
      <c r="P97" s="159"/>
      <c r="Q97" s="159"/>
      <c r="R97" s="160"/>
      <c r="S97" s="57"/>
      <c r="T97" s="59"/>
      <c r="U97" s="59"/>
      <c r="V97" s="217">
        <v>1500000</v>
      </c>
      <c r="W97" s="159"/>
      <c r="X97" s="160"/>
      <c r="Y97" s="47">
        <v>16</v>
      </c>
      <c r="Z97" s="28"/>
      <c r="AA97" s="1"/>
      <c r="AB97" s="1">
        <f t="shared" si="2"/>
        <v>0</v>
      </c>
      <c r="AC97" s="1"/>
    </row>
    <row r="98" spans="1:29" ht="19.5" customHeight="1">
      <c r="A98" s="135"/>
      <c r="B98" s="107"/>
      <c r="C98" s="107"/>
      <c r="D98" s="136"/>
      <c r="E98" s="29">
        <v>66</v>
      </c>
      <c r="F98" s="166"/>
      <c r="G98" s="167"/>
      <c r="H98" s="167"/>
      <c r="I98" s="167"/>
      <c r="J98" s="167"/>
      <c r="K98" s="167"/>
      <c r="L98" s="167"/>
      <c r="M98" s="168"/>
      <c r="N98" s="158" t="s">
        <v>124</v>
      </c>
      <c r="O98" s="159"/>
      <c r="P98" s="159"/>
      <c r="Q98" s="159"/>
      <c r="R98" s="160"/>
      <c r="S98" s="57"/>
      <c r="T98" s="59"/>
      <c r="U98" s="59"/>
      <c r="V98" s="217">
        <v>4000000</v>
      </c>
      <c r="W98" s="159"/>
      <c r="X98" s="160"/>
      <c r="Y98" s="47">
        <v>44</v>
      </c>
      <c r="Z98" s="28"/>
      <c r="AA98" s="1"/>
      <c r="AB98" s="1">
        <f t="shared" si="2"/>
        <v>0</v>
      </c>
      <c r="AC98" s="1"/>
    </row>
    <row r="99" spans="1:29" ht="19.5" customHeight="1">
      <c r="A99" s="231"/>
      <c r="B99" s="232"/>
      <c r="C99" s="232"/>
      <c r="D99" s="233"/>
      <c r="E99" s="39">
        <v>67</v>
      </c>
      <c r="F99" s="158" t="s">
        <v>125</v>
      </c>
      <c r="G99" s="159"/>
      <c r="H99" s="159"/>
      <c r="I99" s="159"/>
      <c r="J99" s="159"/>
      <c r="K99" s="159"/>
      <c r="L99" s="159"/>
      <c r="M99" s="160"/>
      <c r="N99" s="218" t="s">
        <v>126</v>
      </c>
      <c r="O99" s="159"/>
      <c r="P99" s="159"/>
      <c r="Q99" s="159"/>
      <c r="R99" s="160"/>
      <c r="S99" s="219" t="s">
        <v>127</v>
      </c>
      <c r="T99" s="159"/>
      <c r="U99" s="159"/>
      <c r="V99" s="159"/>
      <c r="W99" s="159"/>
      <c r="X99" s="159"/>
      <c r="Y99" s="47">
        <v>0</v>
      </c>
      <c r="Z99" s="28"/>
      <c r="AA99" s="1"/>
      <c r="AB99" s="1">
        <f t="shared" si="2"/>
        <v>0</v>
      </c>
      <c r="AC99" s="1"/>
    </row>
    <row r="100" spans="1:29" ht="21.75" customHeight="1">
      <c r="A100" s="234" t="s">
        <v>128</v>
      </c>
      <c r="B100" s="110"/>
      <c r="C100" s="110"/>
      <c r="D100" s="111"/>
      <c r="E100" s="51">
        <v>68</v>
      </c>
      <c r="F100" s="239" t="s">
        <v>129</v>
      </c>
      <c r="G100" s="110"/>
      <c r="H100" s="110"/>
      <c r="I100" s="110"/>
      <c r="J100" s="110"/>
      <c r="K100" s="110"/>
      <c r="L100" s="110"/>
      <c r="M100" s="111"/>
      <c r="N100" s="240" t="s">
        <v>126</v>
      </c>
      <c r="O100" s="110"/>
      <c r="P100" s="110"/>
      <c r="Q100" s="110"/>
      <c r="R100" s="111"/>
      <c r="S100" s="241" t="s">
        <v>127</v>
      </c>
      <c r="T100" s="110"/>
      <c r="U100" s="110"/>
      <c r="V100" s="110"/>
      <c r="W100" s="110"/>
      <c r="X100" s="111"/>
      <c r="Y100" s="242" t="s">
        <v>130</v>
      </c>
      <c r="Z100" s="61"/>
      <c r="AA100" s="1"/>
      <c r="AB100" s="1">
        <f t="shared" si="2"/>
        <v>0</v>
      </c>
      <c r="AC100" s="1"/>
    </row>
    <row r="101" spans="1:29" ht="19.5" customHeight="1">
      <c r="A101" s="245" t="s">
        <v>131</v>
      </c>
      <c r="B101" s="246"/>
      <c r="C101" s="246"/>
      <c r="D101" s="247"/>
      <c r="E101" s="29">
        <v>69</v>
      </c>
      <c r="F101" s="248" t="s">
        <v>132</v>
      </c>
      <c r="G101" s="155"/>
      <c r="H101" s="155"/>
      <c r="I101" s="155"/>
      <c r="J101" s="155"/>
      <c r="K101" s="155"/>
      <c r="L101" s="155"/>
      <c r="M101" s="156"/>
      <c r="N101" s="237" t="s">
        <v>133</v>
      </c>
      <c r="O101" s="155"/>
      <c r="P101" s="155"/>
      <c r="Q101" s="155"/>
      <c r="R101" s="156"/>
      <c r="S101" s="62"/>
      <c r="T101" s="63"/>
      <c r="U101" s="64"/>
      <c r="V101" s="238">
        <v>3000000</v>
      </c>
      <c r="W101" s="155"/>
      <c r="X101" s="156"/>
      <c r="Y101" s="243"/>
      <c r="Z101" s="61"/>
      <c r="AA101" s="1"/>
      <c r="AB101" s="1">
        <f t="shared" si="2"/>
        <v>0</v>
      </c>
      <c r="AC101" s="1"/>
    </row>
    <row r="102" spans="1:29" ht="19.5" customHeight="1">
      <c r="A102" s="137"/>
      <c r="B102" s="138"/>
      <c r="C102" s="138"/>
      <c r="D102" s="139"/>
      <c r="E102" s="29">
        <v>70</v>
      </c>
      <c r="F102" s="250" t="s">
        <v>134</v>
      </c>
      <c r="G102" s="138"/>
      <c r="H102" s="138"/>
      <c r="I102" s="138"/>
      <c r="J102" s="138"/>
      <c r="K102" s="138"/>
      <c r="L102" s="138"/>
      <c r="M102" s="139"/>
      <c r="N102" s="221" t="s">
        <v>133</v>
      </c>
      <c r="O102" s="138"/>
      <c r="P102" s="138"/>
      <c r="Q102" s="138"/>
      <c r="R102" s="139"/>
      <c r="S102" s="65"/>
      <c r="T102" s="66"/>
      <c r="V102" s="249">
        <v>220000</v>
      </c>
      <c r="W102" s="147"/>
      <c r="X102" s="148"/>
      <c r="Y102" s="244"/>
      <c r="Z102" s="45"/>
      <c r="AA102" s="1"/>
      <c r="AB102" s="1">
        <f t="shared" si="2"/>
        <v>0</v>
      </c>
      <c r="AC102" s="1"/>
    </row>
    <row r="103" spans="1:29" ht="19.5" customHeight="1">
      <c r="A103" s="67"/>
      <c r="B103" s="68"/>
      <c r="C103" s="68"/>
      <c r="D103" s="68"/>
      <c r="E103" s="68"/>
      <c r="F103" s="69"/>
      <c r="G103" s="69"/>
      <c r="H103" s="69"/>
      <c r="I103" s="69"/>
      <c r="J103" s="69"/>
      <c r="K103" s="69"/>
      <c r="L103" s="69"/>
      <c r="M103" s="69"/>
      <c r="N103" s="251" t="s">
        <v>135</v>
      </c>
      <c r="O103" s="110"/>
      <c r="P103" s="110"/>
      <c r="Q103" s="110"/>
      <c r="R103" s="111"/>
      <c r="S103" s="252" t="str">
        <f>IF(AB103=0,"",AB103)</f>
        <v/>
      </c>
      <c r="T103" s="110"/>
      <c r="U103" s="110"/>
      <c r="V103" s="110"/>
      <c r="W103" s="110"/>
      <c r="X103" s="111"/>
      <c r="Y103" s="70">
        <f>SUMPRODUCT(Z32:Z102,Y32:Y102)</f>
        <v>0</v>
      </c>
      <c r="Z103" s="71">
        <f>SUM(Z32:Z102)</f>
        <v>0</v>
      </c>
      <c r="AA103" s="1"/>
      <c r="AB103" s="1">
        <f>SUM(AB32:AB102)</f>
        <v>0</v>
      </c>
      <c r="AC103" s="1"/>
    </row>
    <row r="104" spans="1:29" ht="30" customHeight="1">
      <c r="A104" s="253" t="s">
        <v>136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"/>
      <c r="AB104" s="1"/>
      <c r="AC104" s="1"/>
    </row>
    <row r="105" spans="1:29" ht="24" customHeight="1">
      <c r="A105" s="254" t="s">
        <v>137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5"/>
      <c r="AA105" s="1"/>
      <c r="AB105" s="1"/>
      <c r="AC105" s="1"/>
    </row>
    <row r="106" spans="1:29" ht="15.75" customHeight="1">
      <c r="A106" s="72"/>
      <c r="B106" s="72" t="s">
        <v>138</v>
      </c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1"/>
      <c r="AB106" s="1"/>
      <c r="AC106" s="1"/>
    </row>
    <row r="107" spans="1:29" ht="19.5" customHeight="1">
      <c r="A107" s="1"/>
      <c r="B107" s="255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3"/>
      <c r="AA107" s="1"/>
      <c r="AB107" s="1"/>
      <c r="AC107" s="1"/>
    </row>
    <row r="108" spans="1:29" ht="19.5" customHeight="1">
      <c r="A108" s="1"/>
      <c r="B108" s="259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51"/>
      <c r="AA108" s="1"/>
      <c r="AB108" s="1"/>
      <c r="AC108" s="1"/>
    </row>
    <row r="109" spans="1:29" ht="19.5" customHeight="1">
      <c r="A109" s="1"/>
      <c r="B109" s="259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51"/>
      <c r="AA109" s="1"/>
      <c r="AB109" s="1"/>
      <c r="AC109" s="1"/>
    </row>
    <row r="110" spans="1:29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2"/>
      <c r="L110" s="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9.5" customHeight="1">
      <c r="A111" s="254" t="s">
        <v>139</v>
      </c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5"/>
      <c r="AA111" s="1"/>
      <c r="AB111" s="1"/>
      <c r="AC111" s="1"/>
    </row>
    <row r="112" spans="1:29" ht="19.5" customHeight="1">
      <c r="A112" s="1"/>
      <c r="B112" s="1" t="s">
        <v>140</v>
      </c>
      <c r="C112" s="1"/>
      <c r="D112" s="1"/>
      <c r="E112" s="1"/>
      <c r="F112" s="1"/>
      <c r="G112" s="1"/>
      <c r="H112" s="1"/>
      <c r="I112" s="1"/>
      <c r="J112" s="2"/>
      <c r="K112" s="2"/>
      <c r="L112" s="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9.5" customHeight="1">
      <c r="A113" s="1"/>
      <c r="B113" s="260" t="s">
        <v>141</v>
      </c>
      <c r="C113" s="261"/>
      <c r="D113" s="261"/>
      <c r="E113" s="262"/>
      <c r="F113" s="263"/>
      <c r="G113" s="264"/>
      <c r="H113" s="1"/>
      <c r="I113" s="1"/>
      <c r="J113" s="2"/>
      <c r="K113" s="2"/>
      <c r="L113" s="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9.5" customHeight="1">
      <c r="A114" s="1"/>
      <c r="B114" s="260" t="s">
        <v>142</v>
      </c>
      <c r="C114" s="261"/>
      <c r="D114" s="261"/>
      <c r="E114" s="262"/>
      <c r="F114" s="263"/>
      <c r="G114" s="264"/>
      <c r="H114" s="1"/>
      <c r="I114" s="1"/>
      <c r="J114" s="2"/>
      <c r="K114" s="2"/>
      <c r="L114" s="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4" customHeight="1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1"/>
      <c r="AB115" s="1"/>
      <c r="AC115" s="1"/>
    </row>
    <row r="116" spans="1:29" ht="24" customHeight="1">
      <c r="A116" s="256" t="s">
        <v>143</v>
      </c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"/>
      <c r="AB116" s="1"/>
      <c r="AC116" s="1"/>
    </row>
    <row r="117" spans="1:29" ht="15.75" customHeight="1">
      <c r="A117" s="74"/>
      <c r="B117" s="74" t="s">
        <v>144</v>
      </c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1"/>
      <c r="AB117" s="1"/>
      <c r="AC117" s="1"/>
    </row>
    <row r="118" spans="1:29" ht="19.5" customHeight="1">
      <c r="A118" s="75"/>
      <c r="B118" s="257" t="s">
        <v>145</v>
      </c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"/>
      <c r="AB118" s="1"/>
      <c r="AC118" s="1"/>
    </row>
    <row r="119" spans="1:29" ht="19.5" customHeight="1">
      <c r="A119" s="75"/>
      <c r="B119" s="258" t="s">
        <v>198</v>
      </c>
      <c r="C119" s="110"/>
      <c r="D119" s="110"/>
      <c r="E119" s="110"/>
      <c r="F119" s="110"/>
      <c r="G119" s="110"/>
      <c r="H119" s="110"/>
      <c r="I119" s="110"/>
      <c r="J119" s="110"/>
      <c r="K119" s="258"/>
      <c r="L119" s="110"/>
      <c r="M119" s="76" t="s">
        <v>146</v>
      </c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1"/>
      <c r="AB119" s="1"/>
      <c r="AC119" s="1"/>
    </row>
    <row r="120" spans="1:29" ht="17.25" customHeight="1">
      <c r="A120" s="77"/>
      <c r="B120" s="78"/>
      <c r="C120" s="78"/>
      <c r="D120" s="78"/>
      <c r="E120" s="78"/>
      <c r="F120" s="78"/>
      <c r="G120" s="1"/>
      <c r="H120" s="1"/>
      <c r="I120" s="1"/>
      <c r="J120" s="2"/>
      <c r="K120" s="2"/>
      <c r="L120" s="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3"/>
      <c r="Z120" s="79"/>
      <c r="AA120" s="1"/>
      <c r="AB120" s="1"/>
      <c r="AC120" s="1"/>
    </row>
    <row r="121" spans="1:29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2"/>
      <c r="L121" s="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</sheetData>
  <sheetProtection algorithmName="SHA-512" hashValue="gXYlxI+Mr/rrxS/YMQ/fpnsZXa6JzP3jVPLIiL3Gb0dOKnqiqQiCKQs7znN6M3gasSic9KUtavVnakaCFXC2Rw==" saltValue="riWE7/6MGeJTtt9ZLrbmPw==" spinCount="100000" sheet="1" objects="1" scenarios="1"/>
  <protectedRanges>
    <protectedRange sqref="B107:Z109 F113 F114 B118 B119 B119 B119:Z119" name="範囲5"/>
    <protectedRange sqref="A1:Z1" name="範囲3"/>
    <protectedRange sqref="A21:R21 S20 G23:Z27 G28 J28 L28 U28 H29 J29 K29" name="範囲2"/>
    <protectedRange sqref="G6:Z11 G12 J12 L12 W12 H13 J13 K13 E15" name="範囲1"/>
    <protectedRange sqref="Z32:Z102" name="範囲4"/>
  </protectedRanges>
  <mergeCells count="349">
    <mergeCell ref="N103:R103"/>
    <mergeCell ref="S103:X103"/>
    <mergeCell ref="A104:Z104"/>
    <mergeCell ref="A105:Z105"/>
    <mergeCell ref="B107:Z107"/>
    <mergeCell ref="A116:Z116"/>
    <mergeCell ref="B118:Z118"/>
    <mergeCell ref="B119:J119"/>
    <mergeCell ref="K119:L119"/>
    <mergeCell ref="B108:Z108"/>
    <mergeCell ref="B109:Z109"/>
    <mergeCell ref="A111:Z111"/>
    <mergeCell ref="B113:E113"/>
    <mergeCell ref="F113:G113"/>
    <mergeCell ref="B114:E114"/>
    <mergeCell ref="F114:G114"/>
    <mergeCell ref="N101:R101"/>
    <mergeCell ref="V101:X101"/>
    <mergeCell ref="F99:M99"/>
    <mergeCell ref="F100:M100"/>
    <mergeCell ref="N100:R100"/>
    <mergeCell ref="S100:X100"/>
    <mergeCell ref="Y100:Y102"/>
    <mergeCell ref="A101:D102"/>
    <mergeCell ref="F101:M101"/>
    <mergeCell ref="V102:X102"/>
    <mergeCell ref="F102:M102"/>
    <mergeCell ref="N102:R102"/>
    <mergeCell ref="A84:D99"/>
    <mergeCell ref="A100:D100"/>
    <mergeCell ref="A39:D46"/>
    <mergeCell ref="A47:D48"/>
    <mergeCell ref="A49:D49"/>
    <mergeCell ref="A50:D72"/>
    <mergeCell ref="A73:D80"/>
    <mergeCell ref="A81:D82"/>
    <mergeCell ref="A83:D83"/>
    <mergeCell ref="N93:R93"/>
    <mergeCell ref="N94:R94"/>
    <mergeCell ref="S94:U94"/>
    <mergeCell ref="V94:X94"/>
    <mergeCell ref="N95:R95"/>
    <mergeCell ref="S95:U95"/>
    <mergeCell ref="S96:U96"/>
    <mergeCell ref="V96:X96"/>
    <mergeCell ref="F94:M96"/>
    <mergeCell ref="N96:R96"/>
    <mergeCell ref="F92:M93"/>
    <mergeCell ref="N92:R92"/>
    <mergeCell ref="S92:U92"/>
    <mergeCell ref="V92:X92"/>
    <mergeCell ref="S93:U93"/>
    <mergeCell ref="V93:X93"/>
    <mergeCell ref="V95:X95"/>
    <mergeCell ref="N90:R90"/>
    <mergeCell ref="N91:R91"/>
    <mergeCell ref="F88:M91"/>
    <mergeCell ref="N88:R88"/>
    <mergeCell ref="S88:U88"/>
    <mergeCell ref="V88:X88"/>
    <mergeCell ref="N89:Q89"/>
    <mergeCell ref="V89:X89"/>
    <mergeCell ref="V90:X90"/>
    <mergeCell ref="V91:X91"/>
    <mergeCell ref="S85:U85"/>
    <mergeCell ref="V85:X85"/>
    <mergeCell ref="N86:R86"/>
    <mergeCell ref="S86:U86"/>
    <mergeCell ref="V86:X86"/>
    <mergeCell ref="N87:R87"/>
    <mergeCell ref="S87:U87"/>
    <mergeCell ref="V87:X87"/>
    <mergeCell ref="F83:M83"/>
    <mergeCell ref="N83:R83"/>
    <mergeCell ref="S83:U83"/>
    <mergeCell ref="V83:X83"/>
    <mergeCell ref="F84:M87"/>
    <mergeCell ref="S84:U84"/>
    <mergeCell ref="V84:X84"/>
    <mergeCell ref="F97:M98"/>
    <mergeCell ref="N97:R97"/>
    <mergeCell ref="V97:X97"/>
    <mergeCell ref="N98:R98"/>
    <mergeCell ref="V98:X98"/>
    <mergeCell ref="N99:R99"/>
    <mergeCell ref="S99:X99"/>
    <mergeCell ref="N79:R79"/>
    <mergeCell ref="S79:U79"/>
    <mergeCell ref="F79:M79"/>
    <mergeCell ref="V79:X79"/>
    <mergeCell ref="N81:R81"/>
    <mergeCell ref="N82:R82"/>
    <mergeCell ref="S82:U82"/>
    <mergeCell ref="V82:X82"/>
    <mergeCell ref="F80:M80"/>
    <mergeCell ref="N80:R80"/>
    <mergeCell ref="S80:U80"/>
    <mergeCell ref="V80:X80"/>
    <mergeCell ref="F81:M82"/>
    <mergeCell ref="S81:U81"/>
    <mergeCell ref="V81:X81"/>
    <mergeCell ref="N84:R84"/>
    <mergeCell ref="N85:R85"/>
    <mergeCell ref="A1:Z1"/>
    <mergeCell ref="A3:Z3"/>
    <mergeCell ref="A4:P4"/>
    <mergeCell ref="R4:Z4"/>
    <mergeCell ref="A5:Z5"/>
    <mergeCell ref="A6:F6"/>
    <mergeCell ref="G6:Z6"/>
    <mergeCell ref="A13:F13"/>
    <mergeCell ref="A15:D15"/>
    <mergeCell ref="E15:F15"/>
    <mergeCell ref="G15:H15"/>
    <mergeCell ref="I15:J15"/>
    <mergeCell ref="K15:L15"/>
    <mergeCell ref="M15:N15"/>
    <mergeCell ref="D12:F12"/>
    <mergeCell ref="G12:H12"/>
    <mergeCell ref="L12:M12"/>
    <mergeCell ref="N12:T12"/>
    <mergeCell ref="U12:V12"/>
    <mergeCell ref="W12:Z12"/>
    <mergeCell ref="K13:Z13"/>
    <mergeCell ref="N74:R74"/>
    <mergeCell ref="N75:R75"/>
    <mergeCell ref="S68:U68"/>
    <mergeCell ref="V68:X68"/>
    <mergeCell ref="F73:M74"/>
    <mergeCell ref="N73:R73"/>
    <mergeCell ref="S73:U73"/>
    <mergeCell ref="V73:X73"/>
    <mergeCell ref="F75:M78"/>
    <mergeCell ref="S74:U74"/>
    <mergeCell ref="V74:X74"/>
    <mergeCell ref="S75:U75"/>
    <mergeCell ref="V75:X75"/>
    <mergeCell ref="N76:R76"/>
    <mergeCell ref="S76:U76"/>
    <mergeCell ref="V76:X76"/>
    <mergeCell ref="N77:R77"/>
    <mergeCell ref="S77:U77"/>
    <mergeCell ref="V77:X77"/>
    <mergeCell ref="N78:R78"/>
    <mergeCell ref="S78:U78"/>
    <mergeCell ref="V78:X78"/>
    <mergeCell ref="N72:R72"/>
    <mergeCell ref="S72:U72"/>
    <mergeCell ref="V72:X72"/>
    <mergeCell ref="S62:U62"/>
    <mergeCell ref="V62:X62"/>
    <mergeCell ref="F67:M72"/>
    <mergeCell ref="N67:R67"/>
    <mergeCell ref="S67:U67"/>
    <mergeCell ref="V67:X67"/>
    <mergeCell ref="V69:X69"/>
    <mergeCell ref="N69:R69"/>
    <mergeCell ref="S69:U69"/>
    <mergeCell ref="N68:R68"/>
    <mergeCell ref="N70:R70"/>
    <mergeCell ref="S70:U70"/>
    <mergeCell ref="V70:X70"/>
    <mergeCell ref="N71:R71"/>
    <mergeCell ref="S71:U71"/>
    <mergeCell ref="V71:X71"/>
    <mergeCell ref="N66:R66"/>
    <mergeCell ref="S66:U66"/>
    <mergeCell ref="V66:X66"/>
    <mergeCell ref="S56:U56"/>
    <mergeCell ref="V56:X56"/>
    <mergeCell ref="F61:M66"/>
    <mergeCell ref="N61:R61"/>
    <mergeCell ref="S61:U61"/>
    <mergeCell ref="V61:X61"/>
    <mergeCell ref="V63:X63"/>
    <mergeCell ref="N63:R63"/>
    <mergeCell ref="S63:U63"/>
    <mergeCell ref="N62:R62"/>
    <mergeCell ref="N64:R64"/>
    <mergeCell ref="S64:U64"/>
    <mergeCell ref="V64:X64"/>
    <mergeCell ref="N65:R65"/>
    <mergeCell ref="S65:U65"/>
    <mergeCell ref="V65:X65"/>
    <mergeCell ref="N60:R60"/>
    <mergeCell ref="S60:U60"/>
    <mergeCell ref="V60:X60"/>
    <mergeCell ref="F54:M54"/>
    <mergeCell ref="F55:M55"/>
    <mergeCell ref="N55:R55"/>
    <mergeCell ref="S55:U55"/>
    <mergeCell ref="V55:X55"/>
    <mergeCell ref="F56:M60"/>
    <mergeCell ref="V57:X57"/>
    <mergeCell ref="S54:U54"/>
    <mergeCell ref="V54:X54"/>
    <mergeCell ref="N57:R57"/>
    <mergeCell ref="S57:U57"/>
    <mergeCell ref="N56:R56"/>
    <mergeCell ref="N58:R58"/>
    <mergeCell ref="S58:U58"/>
    <mergeCell ref="V58:X58"/>
    <mergeCell ref="N59:R59"/>
    <mergeCell ref="S59:U59"/>
    <mergeCell ref="V59:X59"/>
    <mergeCell ref="N51:R51"/>
    <mergeCell ref="S51:U51"/>
    <mergeCell ref="V51:X51"/>
    <mergeCell ref="N52:R52"/>
    <mergeCell ref="S52:U52"/>
    <mergeCell ref="V52:X52"/>
    <mergeCell ref="F51:M52"/>
    <mergeCell ref="F53:M53"/>
    <mergeCell ref="N53:R53"/>
    <mergeCell ref="S53:U53"/>
    <mergeCell ref="V53:X53"/>
    <mergeCell ref="V45:X45"/>
    <mergeCell ref="F47:M48"/>
    <mergeCell ref="V48:X48"/>
    <mergeCell ref="N50:R50"/>
    <mergeCell ref="S50:U50"/>
    <mergeCell ref="S47:U47"/>
    <mergeCell ref="V47:X47"/>
    <mergeCell ref="F49:M49"/>
    <mergeCell ref="N49:R49"/>
    <mergeCell ref="S49:U49"/>
    <mergeCell ref="V49:X49"/>
    <mergeCell ref="V50:X50"/>
    <mergeCell ref="F50:M50"/>
    <mergeCell ref="S46:U46"/>
    <mergeCell ref="V46:X46"/>
    <mergeCell ref="N46:R46"/>
    <mergeCell ref="N47:R47"/>
    <mergeCell ref="N48:R48"/>
    <mergeCell ref="S48:U48"/>
    <mergeCell ref="N43:R43"/>
    <mergeCell ref="S43:U43"/>
    <mergeCell ref="F45:M46"/>
    <mergeCell ref="N45:R45"/>
    <mergeCell ref="S45:U45"/>
    <mergeCell ref="G7:Z7"/>
    <mergeCell ref="G8:Z8"/>
    <mergeCell ref="G9:Z9"/>
    <mergeCell ref="G10:Z10"/>
    <mergeCell ref="G11:Z11"/>
    <mergeCell ref="A7:C8"/>
    <mergeCell ref="D7:F7"/>
    <mergeCell ref="D8:F8"/>
    <mergeCell ref="A9:C12"/>
    <mergeCell ref="D9:F9"/>
    <mergeCell ref="D10:F10"/>
    <mergeCell ref="D11:F11"/>
    <mergeCell ref="F41:M42"/>
    <mergeCell ref="F43:M44"/>
    <mergeCell ref="N42:R42"/>
    <mergeCell ref="N44:R44"/>
    <mergeCell ref="S44:U44"/>
    <mergeCell ref="V44:X44"/>
    <mergeCell ref="F39:M40"/>
    <mergeCell ref="N41:R41"/>
    <mergeCell ref="S41:U41"/>
    <mergeCell ref="V41:X41"/>
    <mergeCell ref="S42:U42"/>
    <mergeCell ref="V42:X42"/>
    <mergeCell ref="V43:X43"/>
    <mergeCell ref="N39:R39"/>
    <mergeCell ref="S39:U39"/>
    <mergeCell ref="V39:X39"/>
    <mergeCell ref="N40:R40"/>
    <mergeCell ref="S40:U40"/>
    <mergeCell ref="V40:X40"/>
    <mergeCell ref="N33:R33"/>
    <mergeCell ref="S33:U33"/>
    <mergeCell ref="V33:X33"/>
    <mergeCell ref="F34:M35"/>
    <mergeCell ref="F36:M37"/>
    <mergeCell ref="N36:R37"/>
    <mergeCell ref="S36:U36"/>
    <mergeCell ref="V36:X36"/>
    <mergeCell ref="S37:U37"/>
    <mergeCell ref="V37:X37"/>
    <mergeCell ref="F32:M33"/>
    <mergeCell ref="N34:R34"/>
    <mergeCell ref="S34:U34"/>
    <mergeCell ref="V34:X34"/>
    <mergeCell ref="N35:R35"/>
    <mergeCell ref="S35:U35"/>
    <mergeCell ref="V35:X35"/>
    <mergeCell ref="A29:F29"/>
    <mergeCell ref="K29:Z29"/>
    <mergeCell ref="A30:Z30"/>
    <mergeCell ref="S31:U31"/>
    <mergeCell ref="V31:X31"/>
    <mergeCell ref="A31:R31"/>
    <mergeCell ref="N32:R32"/>
    <mergeCell ref="S32:U32"/>
    <mergeCell ref="V32:X32"/>
    <mergeCell ref="A32:D38"/>
    <mergeCell ref="E36:E37"/>
    <mergeCell ref="Y36:Y37"/>
    <mergeCell ref="Z36:Z37"/>
    <mergeCell ref="N38:R38"/>
    <mergeCell ref="S38:U38"/>
    <mergeCell ref="V38:X38"/>
    <mergeCell ref="F38:M38"/>
    <mergeCell ref="A24:F24"/>
    <mergeCell ref="G24:Z24"/>
    <mergeCell ref="G25:Z25"/>
    <mergeCell ref="G26:Z26"/>
    <mergeCell ref="G27:Z27"/>
    <mergeCell ref="U28:Z28"/>
    <mergeCell ref="A25:C28"/>
    <mergeCell ref="D25:F25"/>
    <mergeCell ref="D26:F26"/>
    <mergeCell ref="D27:F27"/>
    <mergeCell ref="D28:F28"/>
    <mergeCell ref="G28:H28"/>
    <mergeCell ref="L28:M28"/>
    <mergeCell ref="N28:R28"/>
    <mergeCell ref="S28:T28"/>
    <mergeCell ref="M21:N21"/>
    <mergeCell ref="A22:Z22"/>
    <mergeCell ref="G23:Z23"/>
    <mergeCell ref="A20:B20"/>
    <mergeCell ref="A21:B21"/>
    <mergeCell ref="C21:D21"/>
    <mergeCell ref="E21:F21"/>
    <mergeCell ref="G21:H21"/>
    <mergeCell ref="I21:J21"/>
    <mergeCell ref="K21:L21"/>
    <mergeCell ref="A23:F23"/>
    <mergeCell ref="S20:Z21"/>
    <mergeCell ref="Q21:R21"/>
    <mergeCell ref="A14:Z14"/>
    <mergeCell ref="A16:Z17"/>
    <mergeCell ref="A18:Z18"/>
    <mergeCell ref="A19:D19"/>
    <mergeCell ref="E19:H19"/>
    <mergeCell ref="I19:L19"/>
    <mergeCell ref="M19:O19"/>
    <mergeCell ref="C20:D20"/>
    <mergeCell ref="E20:F20"/>
    <mergeCell ref="G20:H20"/>
    <mergeCell ref="I20:J20"/>
    <mergeCell ref="K20:L20"/>
    <mergeCell ref="M20:N20"/>
    <mergeCell ref="Q20:R20"/>
    <mergeCell ref="P19:R19"/>
    <mergeCell ref="S19:Z19"/>
  </mergeCells>
  <phoneticPr fontId="49"/>
  <dataValidations count="1">
    <dataValidation type="list" allowBlank="1" showErrorMessage="1" sqref="E15 A21 C21 E21 G21 I21 K21 M21 O21:Q21 F113:F114 G120" xr:uid="{00000000-0002-0000-0000-000000000000}">
      <formula1>"〇"</formula1>
    </dataValidation>
  </dataValidations>
  <printOptions horizontalCentered="1"/>
  <pageMargins left="0.23622047244094491" right="0.23622047244094491" top="0.39370078740157483" bottom="0.35433070866141736" header="0" footer="0"/>
  <pageSetup paperSize="9" scale="3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2"/>
  <sheetViews>
    <sheetView showGridLines="0" zoomScale="40" zoomScaleNormal="40" workbookViewId="0">
      <selection sqref="A1:G3"/>
    </sheetView>
  </sheetViews>
  <sheetFormatPr defaultColWidth="14.453125" defaultRowHeight="15" customHeight="1"/>
  <cols>
    <col min="1" max="1" width="11.453125" customWidth="1"/>
    <col min="2" max="2" width="22.26953125" customWidth="1"/>
    <col min="3" max="3" width="46.7265625" customWidth="1"/>
    <col min="4" max="4" width="12.453125" customWidth="1"/>
    <col min="5" max="5" width="11.08984375" customWidth="1"/>
    <col min="6" max="6" width="19.453125" customWidth="1"/>
    <col min="7" max="7" width="30.26953125" customWidth="1"/>
  </cols>
  <sheetData>
    <row r="1" spans="1:23" ht="18" customHeight="1">
      <c r="A1" s="273"/>
      <c r="B1" s="107"/>
      <c r="C1" s="107"/>
      <c r="D1" s="107"/>
      <c r="E1" s="107"/>
      <c r="F1" s="107"/>
      <c r="G1" s="107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</row>
    <row r="2" spans="1:23" ht="18" customHeight="1">
      <c r="A2" s="107"/>
      <c r="B2" s="107"/>
      <c r="C2" s="107"/>
      <c r="D2" s="107"/>
      <c r="E2" s="107"/>
      <c r="F2" s="107"/>
      <c r="G2" s="10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</row>
    <row r="3" spans="1:23" ht="18" customHeight="1">
      <c r="A3" s="107"/>
      <c r="B3" s="107"/>
      <c r="C3" s="107"/>
      <c r="D3" s="107"/>
      <c r="E3" s="107"/>
      <c r="F3" s="107"/>
      <c r="G3" s="10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</row>
    <row r="4" spans="1:23" ht="40" customHeight="1">
      <c r="A4" s="274" t="s">
        <v>147</v>
      </c>
      <c r="B4" s="275"/>
      <c r="C4" s="275"/>
      <c r="D4" s="275"/>
      <c r="E4" s="275"/>
      <c r="F4" s="275"/>
      <c r="G4" s="2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</row>
    <row r="5" spans="1:23" ht="42" customHeight="1">
      <c r="A5" s="276" t="s">
        <v>199</v>
      </c>
      <c r="B5" s="277"/>
      <c r="C5" s="277"/>
      <c r="D5" s="278" t="s">
        <v>148</v>
      </c>
      <c r="E5" s="277"/>
      <c r="F5" s="277"/>
      <c r="G5" s="277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</row>
    <row r="6" spans="1:23" ht="42" customHeight="1">
      <c r="A6" s="107"/>
      <c r="B6" s="107"/>
      <c r="C6" s="107"/>
      <c r="D6" s="107"/>
      <c r="E6" s="107"/>
      <c r="F6" s="107"/>
      <c r="G6" s="107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</row>
    <row r="7" spans="1:23" ht="29.5" customHeight="1">
      <c r="A7" s="107"/>
      <c r="B7" s="107"/>
      <c r="C7" s="107"/>
      <c r="D7" s="107"/>
      <c r="E7" s="107"/>
      <c r="F7" s="107"/>
      <c r="G7" s="107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</row>
    <row r="8" spans="1:23" ht="18" customHeight="1">
      <c r="A8" s="80" t="s">
        <v>3</v>
      </c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</row>
    <row r="9" spans="1:23" ht="27" customHeight="1">
      <c r="A9" s="279" t="s">
        <v>4</v>
      </c>
      <c r="B9" s="111"/>
      <c r="C9" s="265"/>
      <c r="D9" s="110"/>
      <c r="E9" s="110"/>
      <c r="F9" s="110"/>
      <c r="G9" s="111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</row>
    <row r="10" spans="1:23" ht="27" customHeight="1">
      <c r="A10" s="280" t="s">
        <v>5</v>
      </c>
      <c r="B10" s="81" t="s">
        <v>6</v>
      </c>
      <c r="C10" s="265"/>
      <c r="D10" s="110"/>
      <c r="E10" s="110"/>
      <c r="F10" s="110"/>
      <c r="G10" s="111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</row>
    <row r="11" spans="1:23" ht="27" customHeight="1">
      <c r="A11" s="244"/>
      <c r="B11" s="82" t="s">
        <v>7</v>
      </c>
      <c r="C11" s="265"/>
      <c r="D11" s="110"/>
      <c r="E11" s="110"/>
      <c r="F11" s="110"/>
      <c r="G11" s="111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 ht="27" customHeight="1">
      <c r="A12" s="281" t="s">
        <v>8</v>
      </c>
      <c r="B12" s="81" t="s">
        <v>6</v>
      </c>
      <c r="C12" s="265"/>
      <c r="D12" s="110"/>
      <c r="E12" s="110"/>
      <c r="F12" s="110"/>
      <c r="G12" s="111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spans="1:23" ht="27" customHeight="1">
      <c r="A13" s="243"/>
      <c r="B13" s="82" t="s">
        <v>7</v>
      </c>
      <c r="C13" s="265"/>
      <c r="D13" s="110"/>
      <c r="E13" s="110"/>
      <c r="F13" s="110"/>
      <c r="G13" s="111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</row>
    <row r="14" spans="1:23" ht="27" customHeight="1">
      <c r="A14" s="243"/>
      <c r="B14" s="81" t="s">
        <v>9</v>
      </c>
      <c r="C14" s="265"/>
      <c r="D14" s="110"/>
      <c r="E14" s="110"/>
      <c r="F14" s="110"/>
      <c r="G14" s="111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</row>
    <row r="15" spans="1:23" ht="27" customHeight="1">
      <c r="A15" s="244"/>
      <c r="B15" s="81" t="s">
        <v>10</v>
      </c>
      <c r="C15" s="266"/>
      <c r="D15" s="110"/>
      <c r="E15" s="111"/>
      <c r="F15" s="83" t="s">
        <v>13</v>
      </c>
      <c r="G15" s="84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</row>
    <row r="16" spans="1:23" ht="27" customHeight="1">
      <c r="A16" s="279" t="s">
        <v>14</v>
      </c>
      <c r="B16" s="111"/>
      <c r="C16" s="266" t="s">
        <v>15</v>
      </c>
      <c r="D16" s="110"/>
      <c r="E16" s="110"/>
      <c r="F16" s="110"/>
      <c r="G16" s="111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1:23" ht="6" customHeight="1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ht="18" customHeight="1">
      <c r="A18" s="80" t="s">
        <v>19</v>
      </c>
      <c r="B18" s="80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ht="27" customHeight="1">
      <c r="A19" s="279" t="s">
        <v>35</v>
      </c>
      <c r="B19" s="111"/>
      <c r="C19" s="265"/>
      <c r="D19" s="110"/>
      <c r="E19" s="110"/>
      <c r="F19" s="110"/>
      <c r="G19" s="111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spans="1:23" ht="27" customHeight="1">
      <c r="A20" s="279" t="s">
        <v>36</v>
      </c>
      <c r="B20" s="111"/>
      <c r="C20" s="265"/>
      <c r="D20" s="110"/>
      <c r="E20" s="110"/>
      <c r="F20" s="110"/>
      <c r="G20" s="111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</row>
    <row r="21" spans="1:23" ht="27" customHeight="1">
      <c r="A21" s="281" t="s">
        <v>149</v>
      </c>
      <c r="B21" s="81" t="s">
        <v>6</v>
      </c>
      <c r="C21" s="265"/>
      <c r="D21" s="110"/>
      <c r="E21" s="110"/>
      <c r="F21" s="110"/>
      <c r="G21" s="111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</row>
    <row r="22" spans="1:23" ht="27" customHeight="1">
      <c r="A22" s="243"/>
      <c r="B22" s="82" t="s">
        <v>38</v>
      </c>
      <c r="C22" s="265"/>
      <c r="D22" s="110"/>
      <c r="E22" s="110"/>
      <c r="F22" s="110"/>
      <c r="G22" s="111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</row>
    <row r="23" spans="1:23" ht="27" customHeight="1">
      <c r="A23" s="243"/>
      <c r="B23" s="81" t="s">
        <v>9</v>
      </c>
      <c r="C23" s="265"/>
      <c r="D23" s="110"/>
      <c r="E23" s="110"/>
      <c r="F23" s="110"/>
      <c r="G23" s="111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pans="1:23" ht="27" customHeight="1">
      <c r="A24" s="244"/>
      <c r="B24" s="81" t="s">
        <v>10</v>
      </c>
      <c r="C24" s="266"/>
      <c r="D24" s="110"/>
      <c r="E24" s="111"/>
      <c r="F24" s="83" t="s">
        <v>13</v>
      </c>
      <c r="G24" s="8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spans="1:23" ht="27" customHeight="1">
      <c r="A25" s="279" t="s">
        <v>20</v>
      </c>
      <c r="B25" s="111"/>
      <c r="C25" s="266" t="s">
        <v>202</v>
      </c>
      <c r="D25" s="110"/>
      <c r="E25" s="110"/>
      <c r="F25" s="110"/>
      <c r="G25" s="111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</row>
    <row r="26" spans="1:23" ht="7.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</row>
    <row r="27" spans="1:23" ht="23.25" customHeight="1">
      <c r="A27" s="80" t="s">
        <v>150</v>
      </c>
      <c r="B27" s="80"/>
      <c r="C27" s="80"/>
      <c r="D27" s="80"/>
      <c r="E27" s="80"/>
      <c r="F27" s="80"/>
      <c r="G27" s="80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</row>
    <row r="28" spans="1:23" ht="30.75" customHeight="1">
      <c r="A28" s="86" t="s">
        <v>151</v>
      </c>
      <c r="B28" s="86" t="s">
        <v>152</v>
      </c>
      <c r="C28" s="86" t="s">
        <v>153</v>
      </c>
      <c r="D28" s="87" t="s">
        <v>154</v>
      </c>
      <c r="E28" s="87" t="s">
        <v>155</v>
      </c>
      <c r="F28" s="86" t="s">
        <v>46</v>
      </c>
      <c r="G28" s="86" t="s">
        <v>156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</row>
    <row r="29" spans="1:23" ht="30.75" customHeight="1">
      <c r="A29" s="86">
        <v>1</v>
      </c>
      <c r="B29" s="88" t="s">
        <v>157</v>
      </c>
      <c r="C29" s="89" t="s">
        <v>158</v>
      </c>
      <c r="D29" s="90">
        <v>50000</v>
      </c>
      <c r="E29" s="88"/>
      <c r="F29" s="91">
        <f t="shared" ref="F29:F46" si="0">D29*E29</f>
        <v>0</v>
      </c>
      <c r="G29" s="89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</row>
    <row r="30" spans="1:23" ht="30.75" customHeight="1">
      <c r="A30" s="86">
        <v>2</v>
      </c>
      <c r="B30" s="88" t="s">
        <v>157</v>
      </c>
      <c r="C30" s="89" t="s">
        <v>159</v>
      </c>
      <c r="D30" s="90">
        <v>50000</v>
      </c>
      <c r="E30" s="88"/>
      <c r="F30" s="91">
        <f t="shared" si="0"/>
        <v>0</v>
      </c>
      <c r="G30" s="89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</row>
    <row r="31" spans="1:23" ht="30.75" customHeight="1">
      <c r="A31" s="86">
        <v>3</v>
      </c>
      <c r="B31" s="88" t="s">
        <v>160</v>
      </c>
      <c r="C31" s="89" t="s">
        <v>158</v>
      </c>
      <c r="D31" s="90">
        <v>100000</v>
      </c>
      <c r="E31" s="88"/>
      <c r="F31" s="91">
        <f t="shared" si="0"/>
        <v>0</v>
      </c>
      <c r="G31" s="89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</row>
    <row r="32" spans="1:23" ht="30.75" customHeight="1">
      <c r="A32" s="86">
        <v>4</v>
      </c>
      <c r="B32" s="88" t="s">
        <v>160</v>
      </c>
      <c r="C32" s="89" t="s">
        <v>161</v>
      </c>
      <c r="D32" s="90">
        <v>110000</v>
      </c>
      <c r="E32" s="88"/>
      <c r="F32" s="91">
        <f t="shared" si="0"/>
        <v>0</v>
      </c>
      <c r="G32" s="89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</row>
    <row r="33" spans="1:23" ht="30.75" customHeight="1">
      <c r="A33" s="86">
        <v>5</v>
      </c>
      <c r="B33" s="88" t="s">
        <v>162</v>
      </c>
      <c r="C33" s="89" t="s">
        <v>158</v>
      </c>
      <c r="D33" s="90">
        <v>130000</v>
      </c>
      <c r="E33" s="88"/>
      <c r="F33" s="91">
        <f t="shared" si="0"/>
        <v>0</v>
      </c>
      <c r="G33" s="89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</row>
    <row r="34" spans="1:23" ht="30.75" customHeight="1">
      <c r="A34" s="86">
        <v>6</v>
      </c>
      <c r="B34" s="88" t="s">
        <v>162</v>
      </c>
      <c r="C34" s="89" t="s">
        <v>161</v>
      </c>
      <c r="D34" s="90">
        <v>150000</v>
      </c>
      <c r="E34" s="88"/>
      <c r="F34" s="91">
        <f t="shared" si="0"/>
        <v>0</v>
      </c>
      <c r="G34" s="89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</row>
    <row r="35" spans="1:23" ht="30.75" customHeight="1">
      <c r="A35" s="86">
        <v>7</v>
      </c>
      <c r="B35" s="88" t="s">
        <v>163</v>
      </c>
      <c r="C35" s="89" t="s">
        <v>164</v>
      </c>
      <c r="D35" s="90">
        <v>1000</v>
      </c>
      <c r="E35" s="88"/>
      <c r="F35" s="91">
        <f t="shared" si="0"/>
        <v>0</v>
      </c>
      <c r="G35" s="89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</row>
    <row r="36" spans="1:23" ht="30.75" customHeight="1">
      <c r="A36" s="86">
        <v>8</v>
      </c>
      <c r="B36" s="88" t="s">
        <v>165</v>
      </c>
      <c r="C36" s="89" t="s">
        <v>166</v>
      </c>
      <c r="D36" s="90">
        <v>7000</v>
      </c>
      <c r="E36" s="88"/>
      <c r="F36" s="91">
        <f t="shared" si="0"/>
        <v>0</v>
      </c>
      <c r="G36" s="89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1:23" ht="30.75" customHeight="1">
      <c r="A37" s="86">
        <v>9</v>
      </c>
      <c r="B37" s="88" t="s">
        <v>167</v>
      </c>
      <c r="C37" s="89" t="s">
        <v>168</v>
      </c>
      <c r="D37" s="90">
        <v>3000</v>
      </c>
      <c r="E37" s="88"/>
      <c r="F37" s="91">
        <f t="shared" si="0"/>
        <v>0</v>
      </c>
      <c r="G37" s="89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</row>
    <row r="38" spans="1:23" ht="30.75" customHeight="1">
      <c r="A38" s="86">
        <v>10</v>
      </c>
      <c r="B38" s="88" t="s">
        <v>169</v>
      </c>
      <c r="C38" s="89" t="s">
        <v>170</v>
      </c>
      <c r="D38" s="90">
        <v>3000</v>
      </c>
      <c r="E38" s="88"/>
      <c r="F38" s="91">
        <f t="shared" si="0"/>
        <v>0</v>
      </c>
      <c r="G38" s="89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</row>
    <row r="39" spans="1:23" ht="30.75" customHeight="1">
      <c r="A39" s="86">
        <v>11</v>
      </c>
      <c r="B39" s="88" t="s">
        <v>171</v>
      </c>
      <c r="C39" s="89" t="s">
        <v>172</v>
      </c>
      <c r="D39" s="90">
        <v>13200</v>
      </c>
      <c r="E39" s="88"/>
      <c r="F39" s="91">
        <f t="shared" si="0"/>
        <v>0</v>
      </c>
      <c r="G39" s="92" t="s">
        <v>173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</row>
    <row r="40" spans="1:23" ht="52.5">
      <c r="A40" s="86">
        <v>12</v>
      </c>
      <c r="B40" s="88" t="s">
        <v>174</v>
      </c>
      <c r="C40" s="93" t="s">
        <v>175</v>
      </c>
      <c r="D40" s="90">
        <v>30000</v>
      </c>
      <c r="E40" s="88"/>
      <c r="F40" s="91">
        <f t="shared" si="0"/>
        <v>0</v>
      </c>
      <c r="G40" s="94" t="s">
        <v>176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</row>
    <row r="41" spans="1:23" ht="52.5">
      <c r="A41" s="86">
        <v>13</v>
      </c>
      <c r="B41" s="88" t="s">
        <v>174</v>
      </c>
      <c r="C41" s="93" t="s">
        <v>177</v>
      </c>
      <c r="D41" s="90">
        <v>100000</v>
      </c>
      <c r="E41" s="88"/>
      <c r="F41" s="91">
        <f t="shared" si="0"/>
        <v>0</v>
      </c>
      <c r="G41" s="94" t="s">
        <v>178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</row>
    <row r="42" spans="1:23" ht="52.5">
      <c r="A42" s="86">
        <v>14</v>
      </c>
      <c r="B42" s="88" t="s">
        <v>174</v>
      </c>
      <c r="C42" s="93" t="s">
        <v>179</v>
      </c>
      <c r="D42" s="90">
        <v>180000</v>
      </c>
      <c r="E42" s="88"/>
      <c r="F42" s="91">
        <f t="shared" si="0"/>
        <v>0</v>
      </c>
      <c r="G42" s="94" t="s">
        <v>180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</row>
    <row r="43" spans="1:23" ht="52.5">
      <c r="A43" s="86">
        <v>15</v>
      </c>
      <c r="B43" s="88" t="s">
        <v>174</v>
      </c>
      <c r="C43" s="93" t="s">
        <v>181</v>
      </c>
      <c r="D43" s="90">
        <v>170000</v>
      </c>
      <c r="E43" s="88"/>
      <c r="F43" s="91">
        <f t="shared" si="0"/>
        <v>0</v>
      </c>
      <c r="G43" s="94" t="s">
        <v>182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</row>
    <row r="44" spans="1:23" ht="30.75" customHeight="1">
      <c r="A44" s="86">
        <v>16</v>
      </c>
      <c r="B44" s="88" t="s">
        <v>183</v>
      </c>
      <c r="C44" s="93" t="s">
        <v>184</v>
      </c>
      <c r="D44" s="90">
        <v>50000</v>
      </c>
      <c r="E44" s="88"/>
      <c r="F44" s="91">
        <f t="shared" si="0"/>
        <v>0</v>
      </c>
      <c r="G44" s="89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</row>
    <row r="45" spans="1:23" ht="36">
      <c r="A45" s="86">
        <v>17</v>
      </c>
      <c r="B45" s="88" t="s">
        <v>183</v>
      </c>
      <c r="C45" s="95" t="s">
        <v>185</v>
      </c>
      <c r="D45" s="90">
        <v>30000</v>
      </c>
      <c r="E45" s="88"/>
      <c r="F45" s="91">
        <f t="shared" si="0"/>
        <v>0</v>
      </c>
      <c r="G45" s="89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</row>
    <row r="46" spans="1:23" ht="30.75" customHeight="1">
      <c r="A46" s="86">
        <v>18</v>
      </c>
      <c r="B46" s="96" t="s">
        <v>183</v>
      </c>
      <c r="C46" s="97" t="s">
        <v>186</v>
      </c>
      <c r="D46" s="98">
        <v>10000</v>
      </c>
      <c r="E46" s="96"/>
      <c r="F46" s="99">
        <f t="shared" si="0"/>
        <v>0</v>
      </c>
      <c r="G46" s="100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</row>
    <row r="47" spans="1:23" ht="30.75" customHeight="1">
      <c r="A47" s="282" t="s">
        <v>135</v>
      </c>
      <c r="B47" s="110"/>
      <c r="C47" s="110"/>
      <c r="D47" s="110"/>
      <c r="E47" s="111"/>
      <c r="F47" s="91">
        <f>SUM(F29:F46)</f>
        <v>0</v>
      </c>
      <c r="G47" s="89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</row>
    <row r="48" spans="1:23" ht="9" customHeight="1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</row>
    <row r="49" spans="1:23" ht="18" customHeight="1">
      <c r="A49" s="80" t="s">
        <v>187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</row>
    <row r="50" spans="1:23" ht="34.5" customHeight="1">
      <c r="A50" s="267" t="s">
        <v>188</v>
      </c>
      <c r="B50" s="110"/>
      <c r="C50" s="110"/>
      <c r="D50" s="110"/>
      <c r="E50" s="272" t="s">
        <v>200</v>
      </c>
      <c r="F50" s="111"/>
      <c r="G50" s="101" t="s">
        <v>201</v>
      </c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</row>
    <row r="51" spans="1:23" ht="9" customHeight="1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</row>
    <row r="52" spans="1:23" ht="18" customHeight="1">
      <c r="A52" s="80" t="s">
        <v>189</v>
      </c>
      <c r="B52" s="80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</row>
    <row r="53" spans="1:23" ht="27" customHeight="1">
      <c r="A53" s="268" t="s">
        <v>190</v>
      </c>
      <c r="B53" s="111"/>
      <c r="C53" s="265"/>
      <c r="D53" s="110"/>
      <c r="E53" s="110"/>
      <c r="F53" s="110"/>
      <c r="G53" s="111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</row>
    <row r="54" spans="1:23" ht="27" customHeight="1">
      <c r="A54" s="268" t="s">
        <v>191</v>
      </c>
      <c r="B54" s="111"/>
      <c r="C54" s="265"/>
      <c r="D54" s="110"/>
      <c r="E54" s="110"/>
      <c r="F54" s="110"/>
      <c r="G54" s="111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</row>
    <row r="55" spans="1:23" ht="27" customHeight="1">
      <c r="A55" s="269" t="s">
        <v>149</v>
      </c>
      <c r="B55" s="81" t="s">
        <v>6</v>
      </c>
      <c r="C55" s="265"/>
      <c r="D55" s="110"/>
      <c r="E55" s="110"/>
      <c r="F55" s="110"/>
      <c r="G55" s="111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</row>
    <row r="56" spans="1:23" ht="27" customHeight="1">
      <c r="A56" s="270"/>
      <c r="B56" s="82" t="s">
        <v>38</v>
      </c>
      <c r="C56" s="265"/>
      <c r="D56" s="110"/>
      <c r="E56" s="110"/>
      <c r="F56" s="110"/>
      <c r="G56" s="111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</row>
    <row r="57" spans="1:23" ht="27" customHeight="1">
      <c r="A57" s="270"/>
      <c r="B57" s="81" t="s">
        <v>9</v>
      </c>
      <c r="C57" s="265"/>
      <c r="D57" s="110"/>
      <c r="E57" s="110"/>
      <c r="F57" s="110"/>
      <c r="G57" s="111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</row>
    <row r="58" spans="1:23" ht="27" customHeight="1">
      <c r="A58" s="270"/>
      <c r="B58" s="81" t="s">
        <v>10</v>
      </c>
      <c r="C58" s="266"/>
      <c r="D58" s="110"/>
      <c r="E58" s="111"/>
      <c r="F58" s="83" t="s">
        <v>13</v>
      </c>
      <c r="G58" s="8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</row>
    <row r="59" spans="1:23" ht="27" customHeight="1">
      <c r="A59" s="271"/>
      <c r="B59" s="81" t="s">
        <v>14</v>
      </c>
      <c r="C59" s="266" t="s">
        <v>202</v>
      </c>
      <c r="D59" s="110"/>
      <c r="E59" s="110"/>
      <c r="F59" s="110"/>
      <c r="G59" s="111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</row>
    <row r="60" spans="1:23" ht="18" customHeight="1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</row>
    <row r="61" spans="1:23" ht="18" customHeight="1">
      <c r="A61" s="75" t="s">
        <v>192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1:23" ht="18" customHeight="1">
      <c r="A62" s="102" t="s">
        <v>193</v>
      </c>
      <c r="B62" s="102" t="s">
        <v>194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</row>
    <row r="63" spans="1:23" ht="18" customHeight="1">
      <c r="A63" s="102" t="s">
        <v>195</v>
      </c>
      <c r="B63" s="102" t="s">
        <v>196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</row>
    <row r="64" spans="1:23" ht="18" customHeight="1">
      <c r="A64" s="102" t="s">
        <v>197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</row>
    <row r="65" spans="1:23" ht="18" customHeight="1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</row>
    <row r="66" spans="1:23" ht="18" customHeight="1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</row>
    <row r="67" spans="1:23" ht="18" customHeight="1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</row>
    <row r="68" spans="1:23" ht="18" customHeight="1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</row>
    <row r="69" spans="1:23" ht="18" customHeight="1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</row>
    <row r="70" spans="1:23" ht="18" customHeight="1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</row>
    <row r="71" spans="1:23" ht="18" customHeight="1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</row>
    <row r="72" spans="1:23" ht="18" customHeight="1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</row>
    <row r="73" spans="1:23" ht="18" customHeight="1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</row>
    <row r="74" spans="1:23" ht="18" customHeight="1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</row>
    <row r="75" spans="1:23" ht="18" customHeight="1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</row>
    <row r="76" spans="1:23" ht="18" customHeight="1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</row>
    <row r="77" spans="1:23" ht="18" customHeight="1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</row>
    <row r="78" spans="1:23" ht="18" customHeight="1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</row>
    <row r="79" spans="1:23" ht="18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</row>
    <row r="80" spans="1:23" ht="18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</row>
    <row r="81" spans="1:23" ht="18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</row>
    <row r="82" spans="1:23" ht="18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</row>
    <row r="83" spans="1:23" ht="18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</row>
    <row r="84" spans="1:23" ht="18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</row>
    <row r="85" spans="1:23" ht="18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</row>
    <row r="86" spans="1:23" ht="18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</row>
    <row r="87" spans="1:23" ht="18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</row>
    <row r="88" spans="1:23" ht="18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</row>
    <row r="89" spans="1:23" ht="18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</row>
    <row r="90" spans="1:23" ht="18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</row>
    <row r="91" spans="1:23" ht="18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</row>
    <row r="92" spans="1:23" ht="18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</row>
    <row r="93" spans="1:23" ht="18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</row>
    <row r="94" spans="1:23" ht="18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</row>
    <row r="95" spans="1:23" ht="18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</row>
    <row r="96" spans="1:23" ht="18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</row>
    <row r="97" spans="1:23" ht="18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</row>
    <row r="98" spans="1:23" ht="18" customHeight="1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</row>
    <row r="99" spans="1:23" ht="18" customHeight="1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</row>
    <row r="100" spans="1:23" ht="18" customHeight="1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</row>
    <row r="101" spans="1:23" ht="18" customHeight="1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</row>
    <row r="102" spans="1:23" ht="18" customHeight="1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</row>
    <row r="103" spans="1:23" ht="18" customHeight="1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</row>
    <row r="104" spans="1:23" ht="18" customHeight="1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</row>
    <row r="105" spans="1:23" ht="18" customHeight="1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</row>
    <row r="106" spans="1:23" ht="18" customHeight="1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</row>
    <row r="107" spans="1:23" ht="18" customHeight="1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</row>
    <row r="108" spans="1:23" ht="18" customHeight="1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</row>
    <row r="109" spans="1:23" ht="18" customHeight="1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</row>
    <row r="110" spans="1:23" ht="18" customHeight="1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</row>
    <row r="111" spans="1:23" ht="18" customHeight="1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</row>
    <row r="112" spans="1:23" ht="18" customHeight="1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</row>
    <row r="113" spans="1:23" ht="18" customHeight="1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</row>
    <row r="114" spans="1:23" ht="18" customHeight="1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</row>
    <row r="115" spans="1:23" ht="18" customHeight="1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</row>
    <row r="116" spans="1:23" ht="18" customHeight="1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</row>
    <row r="117" spans="1:23" ht="18" customHeight="1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</row>
    <row r="118" spans="1:23" ht="18" customHeight="1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</row>
    <row r="119" spans="1:23" ht="18" customHeight="1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</row>
    <row r="120" spans="1:23" ht="18" customHeight="1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</row>
    <row r="121" spans="1:23" ht="18" customHeight="1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</row>
    <row r="122" spans="1:23" ht="18" customHeight="1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</row>
    <row r="123" spans="1:23" ht="18" customHeight="1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</row>
    <row r="124" spans="1:23" ht="18" customHeight="1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</row>
    <row r="125" spans="1:23" ht="18" customHeight="1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</row>
    <row r="126" spans="1:23" ht="18" customHeight="1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</row>
    <row r="127" spans="1:23" ht="18" customHeight="1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</row>
    <row r="128" spans="1:23" ht="18" customHeight="1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</row>
    <row r="129" spans="1:23" ht="18" customHeight="1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</row>
    <row r="130" spans="1:23" ht="18" customHeight="1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</row>
    <row r="131" spans="1:23" ht="18" customHeight="1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</row>
    <row r="132" spans="1:23" ht="18" customHeight="1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</row>
    <row r="133" spans="1:23" ht="18" customHeight="1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</row>
    <row r="134" spans="1:23" ht="18" customHeight="1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</row>
    <row r="135" spans="1:23" ht="18" customHeight="1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</row>
    <row r="136" spans="1:23" ht="18" customHeight="1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</row>
    <row r="137" spans="1:23" ht="18" customHeight="1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</row>
    <row r="138" spans="1:23" ht="18" customHeight="1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</row>
    <row r="139" spans="1:23" ht="18" customHeight="1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</row>
    <row r="140" spans="1:23" ht="18" customHeight="1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</row>
    <row r="141" spans="1:23" ht="18" customHeight="1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</row>
    <row r="142" spans="1:23" ht="18" customHeight="1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</row>
    <row r="143" spans="1:23" ht="18" customHeight="1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</row>
    <row r="144" spans="1:23" ht="18" customHeight="1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</row>
    <row r="145" spans="1:23" ht="18" customHeight="1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</row>
    <row r="146" spans="1:23" ht="18" customHeight="1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</row>
    <row r="147" spans="1:23" ht="18" customHeight="1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</row>
    <row r="148" spans="1:23" ht="18" customHeight="1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</row>
    <row r="149" spans="1:23" ht="18" customHeight="1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</row>
    <row r="150" spans="1:23" ht="18" customHeight="1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</row>
    <row r="151" spans="1:23" ht="18" customHeight="1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</row>
    <row r="152" spans="1:23" ht="18" customHeight="1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</row>
    <row r="153" spans="1:23" ht="18" customHeight="1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</row>
    <row r="154" spans="1:23" ht="18" customHeight="1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</row>
    <row r="155" spans="1:23" ht="18" customHeight="1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</row>
    <row r="156" spans="1:23" ht="18" customHeight="1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</row>
    <row r="157" spans="1:23" ht="18" customHeight="1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</row>
    <row r="158" spans="1:23" ht="18" customHeight="1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</row>
    <row r="159" spans="1:23" ht="18" customHeight="1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</row>
    <row r="160" spans="1:23" ht="18" customHeight="1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</row>
    <row r="161" spans="1:23" ht="18" customHeight="1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</row>
    <row r="162" spans="1:23" ht="18" customHeight="1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</row>
    <row r="163" spans="1:23" ht="18" customHeight="1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</row>
    <row r="164" spans="1:23" ht="18" customHeight="1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</row>
    <row r="165" spans="1:23" ht="18" customHeight="1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</row>
    <row r="166" spans="1:23" ht="18" customHeight="1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</row>
    <row r="167" spans="1:23" ht="18" customHeight="1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</row>
    <row r="168" spans="1:23" ht="18" customHeight="1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</row>
    <row r="169" spans="1:23" ht="18" customHeight="1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</row>
    <row r="170" spans="1:23" ht="18" customHeight="1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</row>
    <row r="171" spans="1:23" ht="18" customHeight="1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</row>
    <row r="172" spans="1:23" ht="18" customHeight="1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</row>
    <row r="173" spans="1:23" ht="18" customHeight="1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</row>
    <row r="174" spans="1:23" ht="18" customHeight="1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</row>
    <row r="175" spans="1:23" ht="18" customHeight="1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</row>
    <row r="176" spans="1:23" ht="18" customHeight="1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</row>
    <row r="177" spans="1:23" ht="18" customHeight="1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</row>
    <row r="178" spans="1:23" ht="18" customHeight="1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</row>
    <row r="179" spans="1:23" ht="18" customHeight="1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</row>
    <row r="180" spans="1:23" ht="18" customHeight="1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</row>
    <row r="181" spans="1:23" ht="18" customHeight="1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</row>
    <row r="182" spans="1:23" ht="18" customHeight="1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</row>
    <row r="183" spans="1:23" ht="18" customHeight="1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</row>
    <row r="184" spans="1:23" ht="18" customHeight="1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</row>
    <row r="185" spans="1:23" ht="18" customHeight="1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</row>
    <row r="186" spans="1:23" ht="18" customHeight="1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</row>
    <row r="187" spans="1:23" ht="18" customHeight="1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</row>
    <row r="188" spans="1:23" ht="18" customHeight="1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</row>
    <row r="189" spans="1:23" ht="18" customHeight="1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</row>
    <row r="190" spans="1:23" ht="18" customHeight="1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</row>
    <row r="191" spans="1:23" ht="18" customHeight="1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</row>
    <row r="192" spans="1:23" ht="18" customHeight="1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</row>
    <row r="193" spans="1:23" ht="18" customHeight="1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</row>
    <row r="194" spans="1:23" ht="18" customHeight="1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</row>
    <row r="195" spans="1:23" ht="18" customHeight="1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</row>
    <row r="196" spans="1:23" ht="18" customHeight="1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</row>
    <row r="197" spans="1:23" ht="18" customHeight="1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</row>
    <row r="198" spans="1:23" ht="18" customHeight="1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</row>
    <row r="199" spans="1:23" ht="18" customHeight="1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</row>
    <row r="200" spans="1:23" ht="18" customHeight="1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</row>
    <row r="201" spans="1:23" ht="18" customHeight="1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</row>
    <row r="202" spans="1:23" ht="18" customHeight="1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</row>
    <row r="203" spans="1:23" ht="18" customHeight="1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</row>
    <row r="204" spans="1:23" ht="18" customHeight="1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</row>
    <row r="205" spans="1:23" ht="18" customHeight="1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</row>
    <row r="206" spans="1:23" ht="18" customHeight="1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</row>
    <row r="207" spans="1:23" ht="18" customHeight="1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</row>
    <row r="208" spans="1:23" ht="18" customHeight="1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</row>
    <row r="209" spans="1:23" ht="18" customHeight="1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</row>
    <row r="210" spans="1:23" ht="18" customHeight="1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</row>
    <row r="211" spans="1:23" ht="18" customHeight="1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</row>
    <row r="212" spans="1:23" ht="18" customHeight="1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</row>
    <row r="213" spans="1:23" ht="18" customHeight="1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</row>
    <row r="214" spans="1:23" ht="18" customHeight="1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</row>
    <row r="215" spans="1:23" ht="18" customHeight="1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</row>
    <row r="216" spans="1:23" ht="18" customHeight="1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</row>
    <row r="217" spans="1:23" ht="18" customHeight="1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</row>
    <row r="218" spans="1:23" ht="18" customHeight="1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</row>
    <row r="219" spans="1:23" ht="18" customHeight="1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</row>
    <row r="220" spans="1:23" ht="18" customHeight="1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</row>
    <row r="221" spans="1:23" ht="18" customHeight="1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</row>
    <row r="222" spans="1:23" ht="18" customHeight="1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</row>
    <row r="223" spans="1:23" ht="18" customHeight="1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</row>
    <row r="224" spans="1:23" ht="18" customHeight="1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</row>
    <row r="225" spans="1:23" ht="18" customHeight="1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</row>
    <row r="226" spans="1:23" ht="18" customHeight="1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</row>
    <row r="227" spans="1:23" ht="18" customHeight="1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</row>
    <row r="228" spans="1:23" ht="18" customHeight="1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</row>
    <row r="229" spans="1:23" ht="18" customHeight="1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</row>
    <row r="230" spans="1:23" ht="18" customHeight="1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</row>
    <row r="231" spans="1:23" ht="18" customHeight="1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</row>
    <row r="232" spans="1:23" ht="18" customHeight="1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</row>
    <row r="233" spans="1:23" ht="18" customHeight="1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</row>
    <row r="234" spans="1:23" ht="18" customHeight="1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</row>
    <row r="235" spans="1:23" ht="18" customHeight="1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</row>
    <row r="236" spans="1:23" ht="18" customHeight="1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</row>
    <row r="237" spans="1:23" ht="18" customHeight="1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</row>
    <row r="238" spans="1:23" ht="18" customHeight="1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</row>
    <row r="239" spans="1:23" ht="18" customHeight="1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</row>
    <row r="240" spans="1:23" ht="18" customHeight="1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</row>
    <row r="241" spans="1:23" ht="18" customHeight="1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</row>
    <row r="242" spans="1:23" ht="18" customHeight="1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</row>
    <row r="243" spans="1:23" ht="18" customHeight="1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</row>
    <row r="244" spans="1:23" ht="18" customHeight="1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</row>
    <row r="245" spans="1:23" ht="18" customHeight="1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</row>
    <row r="246" spans="1:23" ht="18" customHeight="1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</row>
    <row r="247" spans="1:23" ht="18" customHeight="1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</row>
    <row r="248" spans="1:23" ht="18" customHeight="1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</row>
    <row r="249" spans="1:23" ht="18" customHeight="1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</row>
    <row r="250" spans="1:23" ht="18" customHeight="1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</row>
    <row r="251" spans="1:23" ht="18" customHeight="1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</row>
    <row r="252" spans="1:23" ht="18" customHeight="1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</row>
    <row r="253" spans="1:23" ht="18" customHeight="1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</row>
    <row r="254" spans="1:23" ht="18" customHeight="1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</row>
    <row r="255" spans="1:23" ht="18" customHeight="1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</row>
    <row r="256" spans="1:23" ht="18" customHeight="1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</row>
    <row r="257" spans="1:23" ht="18" customHeight="1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</row>
    <row r="258" spans="1:23" ht="18" customHeight="1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</row>
    <row r="259" spans="1:23" ht="18" customHeight="1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</row>
    <row r="260" spans="1:23" ht="18" customHeight="1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</row>
    <row r="261" spans="1:23" ht="18" customHeight="1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</row>
    <row r="262" spans="1:23" ht="18" customHeight="1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</row>
    <row r="263" spans="1:23" ht="18" customHeight="1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</row>
    <row r="264" spans="1:23" ht="18" customHeight="1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</row>
    <row r="265" spans="1:23" ht="15.75" customHeight="1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</row>
    <row r="266" spans="1:23" ht="15.75" customHeight="1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</row>
    <row r="267" spans="1:23" ht="15.75" customHeight="1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</row>
    <row r="268" spans="1:23" ht="15.75" customHeight="1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</row>
    <row r="269" spans="1:23" ht="15.75" customHeight="1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</row>
    <row r="270" spans="1:23" ht="15.75" customHeight="1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</row>
    <row r="271" spans="1:23" ht="15.75" customHeight="1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</row>
    <row r="272" spans="1:23" ht="15.75" customHeight="1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</row>
    <row r="273" spans="1:23" ht="15.75" customHeight="1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</row>
    <row r="274" spans="1:23" ht="15.75" customHeight="1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</row>
    <row r="275" spans="1:23" ht="15.75" customHeight="1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</row>
    <row r="276" spans="1:23" ht="15.75" customHeight="1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</row>
    <row r="277" spans="1:23" ht="15.75" customHeight="1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</row>
    <row r="278" spans="1:23" ht="15.75" customHeight="1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</row>
    <row r="279" spans="1:23" ht="15.75" customHeight="1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</row>
    <row r="280" spans="1:23" ht="15.75" customHeight="1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</row>
    <row r="281" spans="1:23" ht="15.75" customHeight="1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</row>
    <row r="282" spans="1:23" ht="15.75" customHeight="1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</row>
    <row r="283" spans="1:23" ht="15.75" customHeight="1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</row>
    <row r="284" spans="1:23" ht="15.75" customHeight="1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</row>
    <row r="285" spans="1:23" ht="15.75" customHeight="1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</row>
    <row r="286" spans="1:23" ht="15.75" customHeight="1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</row>
    <row r="287" spans="1:23" ht="15.75" customHeight="1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</row>
    <row r="288" spans="1:23" ht="15.75" customHeight="1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</row>
    <row r="289" spans="1:23" ht="15.75" customHeight="1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</row>
    <row r="290" spans="1:23" ht="15.75" customHeight="1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</row>
    <row r="291" spans="1:23" ht="15.75" customHeight="1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</row>
    <row r="292" spans="1:23" ht="15.75" customHeight="1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</row>
    <row r="293" spans="1:23" ht="15.75" customHeight="1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</row>
    <row r="294" spans="1:23" ht="15.75" customHeight="1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</row>
    <row r="295" spans="1:23" ht="15.75" customHeight="1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</row>
    <row r="296" spans="1:23" ht="15.75" customHeight="1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</row>
    <row r="297" spans="1:23" ht="15.75" customHeight="1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</row>
    <row r="298" spans="1:23" ht="15.75" customHeight="1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</row>
    <row r="299" spans="1:23" ht="15.75" customHeight="1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</row>
    <row r="300" spans="1:23" ht="15.75" customHeight="1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</row>
    <row r="301" spans="1:23" ht="15.75" customHeight="1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</row>
    <row r="302" spans="1:23" ht="15.75" customHeight="1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</row>
    <row r="303" spans="1:23" ht="15.75" customHeight="1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</row>
    <row r="304" spans="1:23" ht="15.75" customHeight="1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</row>
    <row r="305" spans="1:23" ht="15.75" customHeight="1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</row>
    <row r="306" spans="1:23" ht="15.75" customHeight="1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</row>
    <row r="307" spans="1:23" ht="15.75" customHeight="1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</row>
    <row r="308" spans="1:23" ht="15.75" customHeight="1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</row>
    <row r="309" spans="1:23" ht="15.75" customHeight="1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</row>
    <row r="310" spans="1:23" ht="15.75" customHeight="1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</row>
    <row r="311" spans="1:23" ht="15.75" customHeight="1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</row>
    <row r="312" spans="1:23" ht="15.75" customHeight="1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</row>
    <row r="313" spans="1:23" ht="15.75" customHeight="1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</row>
    <row r="314" spans="1:23" ht="15.75" customHeight="1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</row>
    <row r="315" spans="1:23" ht="15.75" customHeight="1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</row>
    <row r="316" spans="1:23" ht="15.75" customHeight="1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</row>
    <row r="317" spans="1:23" ht="15.75" customHeight="1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</row>
    <row r="318" spans="1:23" ht="15.75" customHeight="1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</row>
    <row r="319" spans="1:23" ht="15.75" customHeight="1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</row>
    <row r="320" spans="1:23" ht="15.75" customHeight="1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</row>
    <row r="321" spans="1:23" ht="15.75" customHeight="1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</row>
    <row r="322" spans="1:23" ht="15.75" customHeight="1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</row>
    <row r="323" spans="1:23" ht="15.75" customHeight="1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</row>
    <row r="324" spans="1:23" ht="15.75" customHeight="1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</row>
    <row r="325" spans="1:23" ht="15.75" customHeight="1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</row>
    <row r="326" spans="1:23" ht="15.75" customHeight="1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</row>
    <row r="327" spans="1:23" ht="15.75" customHeight="1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</row>
    <row r="328" spans="1:23" ht="15.75" customHeight="1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</row>
    <row r="329" spans="1:23" ht="15.75" customHeight="1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</row>
    <row r="330" spans="1:23" ht="15.75" customHeight="1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</row>
    <row r="331" spans="1:23" ht="15.75" customHeight="1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</row>
    <row r="332" spans="1:23" ht="15.75" customHeight="1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</row>
    <row r="333" spans="1:23" ht="15.75" customHeight="1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</row>
    <row r="334" spans="1:23" ht="15.75" customHeight="1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</row>
    <row r="335" spans="1:23" ht="15.75" customHeight="1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</row>
    <row r="336" spans="1:23" ht="15.75" customHeight="1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</row>
    <row r="337" spans="1:23" ht="15.75" customHeight="1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</row>
    <row r="338" spans="1:23" ht="15.75" customHeight="1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</row>
    <row r="339" spans="1:23" ht="15.75" customHeight="1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</row>
    <row r="340" spans="1:23" ht="15.75" customHeight="1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</row>
    <row r="341" spans="1:23" ht="15.75" customHeight="1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</row>
    <row r="342" spans="1:23" ht="15.75" customHeight="1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</row>
    <row r="343" spans="1:23" ht="15.75" customHeight="1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</row>
    <row r="344" spans="1:23" ht="15.75" customHeight="1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</row>
    <row r="345" spans="1:23" ht="15.75" customHeight="1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</row>
    <row r="346" spans="1:23" ht="15.75" customHeight="1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</row>
    <row r="347" spans="1:23" ht="15.75" customHeight="1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</row>
    <row r="348" spans="1:23" ht="15.75" customHeight="1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</row>
    <row r="349" spans="1:23" ht="15.75" customHeight="1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</row>
    <row r="350" spans="1:23" ht="15.75" customHeight="1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</row>
    <row r="351" spans="1:23" ht="15.75" customHeight="1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</row>
    <row r="352" spans="1:23" ht="15.75" customHeight="1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</row>
    <row r="353" spans="1:23" ht="15.75" customHeight="1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</row>
    <row r="354" spans="1:23" ht="15.75" customHeight="1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</row>
    <row r="355" spans="1:23" ht="15.75" customHeight="1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</row>
    <row r="356" spans="1:23" ht="15.75" customHeight="1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</row>
    <row r="357" spans="1:23" ht="15.75" customHeight="1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</row>
    <row r="358" spans="1:23" ht="15.75" customHeight="1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</row>
    <row r="359" spans="1:23" ht="15.75" customHeight="1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</row>
    <row r="360" spans="1:23" ht="15.75" customHeight="1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</row>
    <row r="361" spans="1:23" ht="15.75" customHeight="1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</row>
    <row r="362" spans="1:23" ht="15.75" customHeight="1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</row>
    <row r="363" spans="1:23" ht="15.75" customHeight="1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</row>
    <row r="364" spans="1:23" ht="15.75" customHeight="1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</row>
    <row r="365" spans="1:23" ht="15.75" customHeight="1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</row>
    <row r="366" spans="1:23" ht="15.75" customHeight="1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</row>
    <row r="367" spans="1:23" ht="15.75" customHeight="1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</row>
    <row r="368" spans="1:23" ht="15.75" customHeight="1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</row>
    <row r="369" spans="1:23" ht="15.75" customHeight="1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</row>
    <row r="370" spans="1:23" ht="15.75" customHeight="1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</row>
    <row r="371" spans="1:23" ht="15.75" customHeight="1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</row>
    <row r="372" spans="1:23" ht="15.75" customHeight="1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</row>
    <row r="373" spans="1:23" ht="15.75" customHeight="1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</row>
    <row r="374" spans="1:23" ht="15.75" customHeight="1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</row>
    <row r="375" spans="1:23" ht="15.75" customHeight="1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</row>
    <row r="376" spans="1:23" ht="15.75" customHeight="1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</row>
    <row r="377" spans="1:23" ht="15.75" customHeight="1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</row>
    <row r="378" spans="1:23" ht="15.75" customHeight="1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</row>
    <row r="379" spans="1:23" ht="15.75" customHeight="1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</row>
    <row r="380" spans="1:23" ht="15.75" customHeight="1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</row>
    <row r="381" spans="1:23" ht="15.75" customHeight="1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</row>
    <row r="382" spans="1:23" ht="15.75" customHeight="1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</row>
    <row r="383" spans="1:23" ht="15.75" customHeight="1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</row>
    <row r="384" spans="1:23" ht="15.75" customHeight="1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</row>
    <row r="385" spans="1:23" ht="15.75" customHeight="1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</row>
    <row r="386" spans="1:23" ht="15.75" customHeight="1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</row>
    <row r="387" spans="1:23" ht="15.75" customHeight="1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</row>
    <row r="388" spans="1:23" ht="15.75" customHeight="1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</row>
    <row r="389" spans="1:23" ht="15.75" customHeight="1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</row>
    <row r="390" spans="1:23" ht="15.75" customHeight="1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</row>
    <row r="391" spans="1:23" ht="15.75" customHeight="1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</row>
    <row r="392" spans="1:23" ht="15.75" customHeight="1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</row>
    <row r="393" spans="1:23" ht="15.75" customHeight="1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</row>
    <row r="394" spans="1:23" ht="15.75" customHeight="1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</row>
    <row r="395" spans="1:23" ht="15.75" customHeight="1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</row>
    <row r="396" spans="1:23" ht="15.75" customHeight="1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</row>
    <row r="397" spans="1:23" ht="15.75" customHeight="1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</row>
    <row r="398" spans="1:23" ht="15.75" customHeight="1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</row>
    <row r="399" spans="1:23" ht="15.75" customHeight="1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</row>
    <row r="400" spans="1:23" ht="15.75" customHeight="1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</row>
    <row r="401" spans="1:23" ht="15.75" customHeight="1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</row>
    <row r="402" spans="1:23" ht="15.75" customHeight="1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</row>
    <row r="403" spans="1:23" ht="15.75" customHeight="1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</row>
    <row r="404" spans="1:23" ht="15.75" customHeight="1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5"/>
      <c r="U404" s="75"/>
      <c r="V404" s="75"/>
      <c r="W404" s="75"/>
    </row>
    <row r="405" spans="1:23" ht="15.75" customHeight="1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</row>
    <row r="406" spans="1:23" ht="15.75" customHeight="1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5"/>
      <c r="U406" s="75"/>
      <c r="V406" s="75"/>
      <c r="W406" s="75"/>
    </row>
    <row r="407" spans="1:23" ht="15.75" customHeight="1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5"/>
      <c r="U407" s="75"/>
      <c r="V407" s="75"/>
      <c r="W407" s="75"/>
    </row>
    <row r="408" spans="1:23" ht="15.75" customHeight="1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5"/>
      <c r="U408" s="75"/>
      <c r="V408" s="75"/>
      <c r="W408" s="75"/>
    </row>
    <row r="409" spans="1:23" ht="15.75" customHeight="1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5"/>
      <c r="U409" s="75"/>
      <c r="V409" s="75"/>
      <c r="W409" s="75"/>
    </row>
    <row r="410" spans="1:23" ht="15.75" customHeight="1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</row>
    <row r="411" spans="1:23" ht="15.75" customHeight="1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</row>
    <row r="412" spans="1:23" ht="15.75" customHeight="1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</row>
    <row r="413" spans="1:23" ht="15.75" customHeight="1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</row>
    <row r="414" spans="1:23" ht="15.75" customHeight="1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</row>
    <row r="415" spans="1:23" ht="15.75" customHeight="1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</row>
    <row r="416" spans="1:23" ht="15.75" customHeight="1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</row>
    <row r="417" spans="1:23" ht="15.75" customHeight="1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</row>
    <row r="418" spans="1:23" ht="15.75" customHeight="1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</row>
    <row r="419" spans="1:23" ht="15.75" customHeight="1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</row>
    <row r="420" spans="1:23" ht="15.75" customHeight="1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</row>
    <row r="421" spans="1:23" ht="15.75" customHeight="1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</row>
    <row r="422" spans="1:23" ht="15.75" customHeight="1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</row>
    <row r="423" spans="1:23" ht="15.75" customHeight="1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</row>
    <row r="424" spans="1:23" ht="15.75" customHeight="1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</row>
    <row r="425" spans="1:23" ht="15.75" customHeight="1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</row>
    <row r="426" spans="1:23" ht="15.75" customHeight="1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</row>
    <row r="427" spans="1:23" ht="15.75" customHeight="1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</row>
    <row r="428" spans="1:23" ht="15.75" customHeight="1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</row>
    <row r="429" spans="1:23" ht="15.75" customHeight="1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</row>
    <row r="430" spans="1:23" ht="15.75" customHeight="1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</row>
    <row r="431" spans="1:23" ht="15.75" customHeight="1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</row>
    <row r="432" spans="1:23" ht="15.75" customHeight="1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</row>
    <row r="433" spans="1:23" ht="15.75" customHeight="1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</row>
    <row r="434" spans="1:23" ht="15.75" customHeight="1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</row>
    <row r="435" spans="1:23" ht="15.75" customHeight="1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</row>
    <row r="436" spans="1:23" ht="15.75" customHeight="1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</row>
    <row r="437" spans="1:23" ht="15.75" customHeight="1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</row>
    <row r="438" spans="1:23" ht="15.75" customHeight="1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</row>
    <row r="439" spans="1:23" ht="15.75" customHeight="1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</row>
    <row r="440" spans="1:23" ht="15.75" customHeight="1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</row>
    <row r="441" spans="1:23" ht="15.75" customHeight="1">
      <c r="A441" s="75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</row>
    <row r="442" spans="1:23" ht="15.75" customHeight="1">
      <c r="A442" s="75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</row>
    <row r="443" spans="1:23" ht="15.75" customHeight="1">
      <c r="A443" s="75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</row>
    <row r="444" spans="1:23" ht="15.75" customHeight="1">
      <c r="A444" s="75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</row>
    <row r="445" spans="1:23" ht="15.75" customHeight="1">
      <c r="A445" s="75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</row>
    <row r="446" spans="1:23" ht="15.75" customHeight="1">
      <c r="A446" s="75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</row>
    <row r="447" spans="1:23" ht="15.75" customHeight="1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</row>
    <row r="448" spans="1:23" ht="15.75" customHeight="1">
      <c r="A448" s="75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</row>
    <row r="449" spans="1:23" ht="15.75" customHeight="1">
      <c r="A449" s="75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</row>
    <row r="450" spans="1:23" ht="15.75" customHeight="1">
      <c r="A450" s="75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</row>
    <row r="451" spans="1:23" ht="15.75" customHeight="1">
      <c r="A451" s="75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</row>
    <row r="452" spans="1:23" ht="15.75" customHeight="1">
      <c r="A452" s="75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</row>
    <row r="453" spans="1:23" ht="15.75" customHeight="1">
      <c r="A453" s="75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</row>
    <row r="454" spans="1:23" ht="15.75" customHeight="1">
      <c r="A454" s="75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</row>
    <row r="455" spans="1:23" ht="15.75" customHeight="1">
      <c r="A455" s="75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</row>
    <row r="456" spans="1:23" ht="15.75" customHeight="1">
      <c r="A456" s="75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</row>
    <row r="457" spans="1:23" ht="15.75" customHeight="1">
      <c r="A457" s="75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</row>
    <row r="458" spans="1:23" ht="15.75" customHeight="1">
      <c r="A458" s="75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</row>
    <row r="459" spans="1:23" ht="15.75" customHeight="1">
      <c r="A459" s="75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</row>
    <row r="460" spans="1:23" ht="15.75" customHeight="1">
      <c r="A460" s="75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</row>
    <row r="461" spans="1:23" ht="15.75" customHeight="1">
      <c r="A461" s="75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</row>
    <row r="462" spans="1:23" ht="15.75" customHeight="1">
      <c r="A462" s="75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</row>
    <row r="463" spans="1:23" ht="15.75" customHeight="1">
      <c r="A463" s="75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</row>
    <row r="464" spans="1:23" ht="15.75" customHeight="1">
      <c r="A464" s="75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</row>
    <row r="465" spans="1:23" ht="15.75" customHeight="1">
      <c r="A465" s="75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</row>
    <row r="466" spans="1:23" ht="15.75" customHeight="1">
      <c r="A466" s="75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</row>
    <row r="467" spans="1:23" ht="15.75" customHeight="1">
      <c r="A467" s="75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</row>
    <row r="468" spans="1:23" ht="15.75" customHeight="1">
      <c r="A468" s="75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</row>
    <row r="469" spans="1:23" ht="15.75" customHeight="1">
      <c r="A469" s="75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</row>
    <row r="470" spans="1:23" ht="15.75" customHeight="1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</row>
    <row r="471" spans="1:23" ht="15.75" customHeight="1">
      <c r="A471" s="75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</row>
    <row r="472" spans="1:23" ht="15.75" customHeight="1">
      <c r="A472" s="75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</row>
    <row r="473" spans="1:23" ht="15.75" customHeight="1">
      <c r="A473" s="75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</row>
    <row r="474" spans="1:23" ht="15.75" customHeight="1">
      <c r="A474" s="75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</row>
    <row r="475" spans="1:23" ht="15.75" customHeight="1">
      <c r="A475" s="75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</row>
    <row r="476" spans="1:23" ht="15.75" customHeight="1">
      <c r="A476" s="75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</row>
    <row r="477" spans="1:23" ht="15.75" customHeight="1">
      <c r="A477" s="75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</row>
    <row r="478" spans="1:23" ht="15.75" customHeight="1">
      <c r="A478" s="75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</row>
    <row r="479" spans="1:23" ht="15.75" customHeight="1">
      <c r="A479" s="75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</row>
    <row r="480" spans="1:23" ht="15.75" customHeight="1">
      <c r="A480" s="75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</row>
    <row r="481" spans="1:23" ht="15.75" customHeight="1">
      <c r="A481" s="75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</row>
    <row r="482" spans="1:23" ht="15.75" customHeight="1">
      <c r="A482" s="75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</row>
    <row r="483" spans="1:23" ht="15.75" customHeight="1">
      <c r="A483" s="75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</row>
    <row r="484" spans="1:23" ht="15.75" customHeight="1">
      <c r="A484" s="75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</row>
    <row r="485" spans="1:23" ht="15.75" customHeight="1">
      <c r="A485" s="75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</row>
    <row r="486" spans="1:23" ht="15.75" customHeight="1">
      <c r="A486" s="75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</row>
    <row r="487" spans="1:23" ht="15.75" customHeight="1">
      <c r="A487" s="75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</row>
    <row r="488" spans="1:23" ht="15.75" customHeight="1">
      <c r="A488" s="75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</row>
    <row r="489" spans="1:23" ht="15.75" customHeight="1">
      <c r="A489" s="75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</row>
    <row r="490" spans="1:23" ht="15.75" customHeight="1">
      <c r="A490" s="75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</row>
    <row r="491" spans="1:23" ht="15.75" customHeight="1">
      <c r="A491" s="75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</row>
    <row r="492" spans="1:23" ht="15.75" customHeight="1">
      <c r="A492" s="75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</row>
    <row r="493" spans="1:23" ht="15.75" customHeight="1">
      <c r="A493" s="75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</row>
    <row r="494" spans="1:23" ht="15.75" customHeight="1">
      <c r="A494" s="75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</row>
    <row r="495" spans="1:23" ht="15.75" customHeight="1">
      <c r="A495" s="75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</row>
    <row r="496" spans="1:23" ht="15.75" customHeight="1">
      <c r="A496" s="75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</row>
    <row r="497" spans="1:23" ht="15.75" customHeight="1">
      <c r="A497" s="75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</row>
    <row r="498" spans="1:23" ht="15.75" customHeight="1">
      <c r="A498" s="75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</row>
    <row r="499" spans="1:23" ht="15.75" customHeight="1">
      <c r="A499" s="75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</row>
    <row r="500" spans="1:23" ht="15.75" customHeight="1">
      <c r="A500" s="75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</row>
    <row r="501" spans="1:23" ht="15.75" customHeight="1">
      <c r="A501" s="75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</row>
    <row r="502" spans="1:23" ht="15.75" customHeight="1">
      <c r="A502" s="75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</row>
    <row r="503" spans="1:23" ht="15.75" customHeight="1">
      <c r="A503" s="75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</row>
    <row r="504" spans="1:23" ht="15.75" customHeight="1">
      <c r="A504" s="75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</row>
    <row r="505" spans="1:23" ht="15.75" customHeight="1">
      <c r="A505" s="75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</row>
    <row r="506" spans="1:23" ht="15.75" customHeight="1">
      <c r="A506" s="75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</row>
    <row r="507" spans="1:23" ht="15.75" customHeight="1">
      <c r="A507" s="75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</row>
    <row r="508" spans="1:23" ht="15.75" customHeight="1">
      <c r="A508" s="75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</row>
    <row r="509" spans="1:23" ht="15.75" customHeight="1">
      <c r="A509" s="75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</row>
    <row r="510" spans="1:23" ht="15.75" customHeight="1">
      <c r="A510" s="75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</row>
    <row r="511" spans="1:23" ht="15.75" customHeight="1">
      <c r="A511" s="75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</row>
    <row r="512" spans="1:23" ht="15.75" customHeight="1">
      <c r="A512" s="75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</row>
    <row r="513" spans="1:23" ht="15.75" customHeight="1">
      <c r="A513" s="75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</row>
    <row r="514" spans="1:23" ht="15.75" customHeight="1">
      <c r="A514" s="75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</row>
    <row r="515" spans="1:23" ht="15.75" customHeight="1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</row>
    <row r="516" spans="1:23" ht="15.75" customHeight="1">
      <c r="A516" s="75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</row>
    <row r="517" spans="1:23" ht="15.75" customHeight="1">
      <c r="A517" s="75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</row>
    <row r="518" spans="1:23" ht="15.75" customHeight="1">
      <c r="A518" s="75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</row>
    <row r="519" spans="1:23" ht="15.75" customHeight="1">
      <c r="A519" s="75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</row>
    <row r="520" spans="1:23" ht="15.75" customHeight="1">
      <c r="A520" s="75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</row>
    <row r="521" spans="1:23" ht="15.75" customHeight="1">
      <c r="A521" s="75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</row>
    <row r="522" spans="1:23" ht="15.75" customHeight="1">
      <c r="A522" s="75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</row>
    <row r="523" spans="1:23" ht="15.75" customHeight="1">
      <c r="A523" s="75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</row>
    <row r="524" spans="1:23" ht="15.75" customHeight="1">
      <c r="A524" s="75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</row>
    <row r="525" spans="1:23" ht="15.75" customHeight="1">
      <c r="A525" s="75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</row>
    <row r="526" spans="1:23" ht="15.75" customHeight="1">
      <c r="A526" s="75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</row>
    <row r="527" spans="1:23" ht="15.75" customHeight="1">
      <c r="A527" s="75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</row>
    <row r="528" spans="1:23" ht="15.75" customHeight="1">
      <c r="A528" s="75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</row>
    <row r="529" spans="1:23" ht="15.75" customHeight="1">
      <c r="A529" s="75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</row>
    <row r="530" spans="1:23" ht="15.75" customHeight="1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</row>
    <row r="531" spans="1:23" ht="15.75" customHeight="1">
      <c r="A531" s="75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</row>
    <row r="532" spans="1:23" ht="15.75" customHeight="1">
      <c r="A532" s="75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</row>
    <row r="533" spans="1:23" ht="15.75" customHeight="1">
      <c r="A533" s="75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</row>
    <row r="534" spans="1:23" ht="15.75" customHeight="1">
      <c r="A534" s="75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</row>
    <row r="535" spans="1:23" ht="15.75" customHeight="1">
      <c r="A535" s="75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</row>
    <row r="536" spans="1:23" ht="15.75" customHeight="1">
      <c r="A536" s="75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</row>
    <row r="537" spans="1:23" ht="15.75" customHeight="1">
      <c r="A537" s="75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</row>
    <row r="538" spans="1:23" ht="15.75" customHeight="1">
      <c r="A538" s="75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</row>
    <row r="539" spans="1:23" ht="15.75" customHeight="1">
      <c r="A539" s="75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</row>
    <row r="540" spans="1:23" ht="15.75" customHeight="1">
      <c r="A540" s="75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</row>
    <row r="541" spans="1:23" ht="15.75" customHeight="1">
      <c r="A541" s="75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</row>
    <row r="542" spans="1:23" ht="15.75" customHeight="1">
      <c r="A542" s="75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</row>
    <row r="543" spans="1:23" ht="15.75" customHeight="1">
      <c r="A543" s="75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</row>
    <row r="544" spans="1:23" ht="15.75" customHeight="1">
      <c r="A544" s="75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</row>
    <row r="545" spans="1:23" ht="15.75" customHeight="1">
      <c r="A545" s="75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</row>
    <row r="546" spans="1:23" ht="15.75" customHeight="1">
      <c r="A546" s="75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</row>
    <row r="547" spans="1:23" ht="15.75" customHeight="1">
      <c r="A547" s="75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</row>
    <row r="548" spans="1:23" ht="15.75" customHeight="1">
      <c r="A548" s="75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</row>
    <row r="549" spans="1:23" ht="15.75" customHeight="1">
      <c r="A549" s="75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</row>
    <row r="550" spans="1:23" ht="15.75" customHeight="1">
      <c r="A550" s="75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</row>
    <row r="551" spans="1:23" ht="15.75" customHeight="1">
      <c r="A551" s="75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</row>
    <row r="552" spans="1:23" ht="15.75" customHeight="1">
      <c r="A552" s="75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</row>
    <row r="553" spans="1:23" ht="15.75" customHeight="1">
      <c r="A553" s="75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</row>
    <row r="554" spans="1:23" ht="15.75" customHeight="1">
      <c r="A554" s="75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</row>
    <row r="555" spans="1:23" ht="15.75" customHeight="1">
      <c r="A555" s="75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</row>
    <row r="556" spans="1:23" ht="15.75" customHeight="1">
      <c r="A556" s="75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</row>
    <row r="557" spans="1:23" ht="15.75" customHeight="1">
      <c r="A557" s="75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</row>
    <row r="558" spans="1:23" ht="15.75" customHeight="1">
      <c r="A558" s="75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</row>
    <row r="559" spans="1:23" ht="15.75" customHeight="1">
      <c r="A559" s="75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</row>
    <row r="560" spans="1:23" ht="15.75" customHeight="1">
      <c r="A560" s="75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</row>
    <row r="561" spans="1:23" ht="15.75" customHeight="1">
      <c r="A561" s="75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</row>
    <row r="562" spans="1:23" ht="15.75" customHeight="1">
      <c r="A562" s="75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</row>
    <row r="563" spans="1:23" ht="15.75" customHeight="1">
      <c r="A563" s="75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</row>
    <row r="564" spans="1:23" ht="15.75" customHeight="1">
      <c r="A564" s="75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</row>
    <row r="565" spans="1:23" ht="15.75" customHeight="1">
      <c r="A565" s="75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</row>
    <row r="566" spans="1:23" ht="15.75" customHeight="1">
      <c r="A566" s="75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</row>
    <row r="567" spans="1:23" ht="15.75" customHeight="1">
      <c r="A567" s="75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</row>
    <row r="568" spans="1:23" ht="15.75" customHeight="1">
      <c r="A568" s="75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</row>
    <row r="569" spans="1:23" ht="15.75" customHeight="1">
      <c r="A569" s="75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</row>
    <row r="570" spans="1:23" ht="15.75" customHeight="1">
      <c r="A570" s="75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</row>
    <row r="571" spans="1:23" ht="15.75" customHeight="1">
      <c r="A571" s="75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</row>
    <row r="572" spans="1:23" ht="15.75" customHeight="1">
      <c r="A572" s="75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</row>
    <row r="573" spans="1:23" ht="15.75" customHeight="1">
      <c r="A573" s="75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</row>
    <row r="574" spans="1:23" ht="15.75" customHeight="1">
      <c r="A574" s="75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</row>
    <row r="575" spans="1:23" ht="15.75" customHeight="1">
      <c r="A575" s="75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</row>
    <row r="576" spans="1:23" ht="15.75" customHeight="1">
      <c r="A576" s="75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</row>
    <row r="577" spans="1:23" ht="15.75" customHeight="1">
      <c r="A577" s="75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</row>
    <row r="578" spans="1:23" ht="15.75" customHeight="1">
      <c r="A578" s="75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</row>
    <row r="579" spans="1:23" ht="15.75" customHeight="1">
      <c r="A579" s="75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</row>
    <row r="580" spans="1:23" ht="15.75" customHeight="1">
      <c r="A580" s="75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</row>
    <row r="581" spans="1:23" ht="15.75" customHeight="1">
      <c r="A581" s="75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</row>
    <row r="582" spans="1:23" ht="15.75" customHeight="1">
      <c r="A582" s="75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</row>
    <row r="583" spans="1:23" ht="15.75" customHeight="1">
      <c r="A583" s="75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</row>
    <row r="584" spans="1:23" ht="15.75" customHeight="1">
      <c r="A584" s="75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</row>
    <row r="585" spans="1:23" ht="15.75" customHeight="1">
      <c r="A585" s="75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</row>
    <row r="586" spans="1:23" ht="15.75" customHeight="1">
      <c r="A586" s="75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</row>
    <row r="587" spans="1:23" ht="15.75" customHeight="1">
      <c r="A587" s="75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</row>
    <row r="588" spans="1:23" ht="15.75" customHeight="1">
      <c r="A588" s="75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</row>
    <row r="589" spans="1:23" ht="15.75" customHeight="1">
      <c r="A589" s="75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</row>
    <row r="590" spans="1:23" ht="15.75" customHeight="1">
      <c r="A590" s="75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</row>
    <row r="591" spans="1:23" ht="15.75" customHeight="1">
      <c r="A591" s="75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</row>
    <row r="592" spans="1:23" ht="15.75" customHeight="1">
      <c r="A592" s="75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</row>
    <row r="593" spans="1:23" ht="15.75" customHeight="1">
      <c r="A593" s="75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</row>
    <row r="594" spans="1:23" ht="15.75" customHeight="1">
      <c r="A594" s="75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</row>
    <row r="595" spans="1:23" ht="15.75" customHeight="1">
      <c r="A595" s="75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</row>
    <row r="596" spans="1:23" ht="15.75" customHeight="1">
      <c r="A596" s="75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</row>
    <row r="597" spans="1:23" ht="15.75" customHeight="1">
      <c r="A597" s="75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</row>
    <row r="598" spans="1:23" ht="15.75" customHeight="1">
      <c r="A598" s="75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</row>
    <row r="599" spans="1:23" ht="15.75" customHeight="1">
      <c r="A599" s="75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</row>
    <row r="600" spans="1:23" ht="15.75" customHeight="1">
      <c r="A600" s="75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</row>
    <row r="601" spans="1:23" ht="15.75" customHeight="1">
      <c r="A601" s="75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</row>
    <row r="602" spans="1:23" ht="15.75" customHeight="1">
      <c r="A602" s="75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</row>
    <row r="603" spans="1:23" ht="15.75" customHeight="1">
      <c r="A603" s="75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</row>
    <row r="604" spans="1:23" ht="15.75" customHeight="1">
      <c r="A604" s="75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</row>
    <row r="605" spans="1:23" ht="15.75" customHeight="1">
      <c r="A605" s="75"/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</row>
    <row r="606" spans="1:23" ht="15.75" customHeight="1">
      <c r="A606" s="75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</row>
    <row r="607" spans="1:23" ht="15.75" customHeight="1">
      <c r="A607" s="75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</row>
    <row r="608" spans="1:23" ht="15.75" customHeight="1">
      <c r="A608" s="75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</row>
    <row r="609" spans="1:23" ht="15.75" customHeight="1">
      <c r="A609" s="75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</row>
    <row r="610" spans="1:23" ht="15.75" customHeight="1">
      <c r="A610" s="75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</row>
    <row r="611" spans="1:23" ht="15.75" customHeight="1">
      <c r="A611" s="75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</row>
    <row r="612" spans="1:23" ht="15.75" customHeight="1">
      <c r="A612" s="75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</row>
    <row r="613" spans="1:23" ht="15.75" customHeight="1">
      <c r="A613" s="75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</row>
    <row r="614" spans="1:23" ht="15.75" customHeight="1">
      <c r="A614" s="75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</row>
    <row r="615" spans="1:23" ht="15.75" customHeight="1">
      <c r="A615" s="75"/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</row>
    <row r="616" spans="1:23" ht="15.75" customHeight="1">
      <c r="A616" s="75"/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</row>
    <row r="617" spans="1:23" ht="15.75" customHeight="1">
      <c r="A617" s="75"/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</row>
    <row r="618" spans="1:23" ht="15.75" customHeight="1">
      <c r="A618" s="75"/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</row>
    <row r="619" spans="1:23" ht="15.75" customHeight="1">
      <c r="A619" s="75"/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</row>
    <row r="620" spans="1:23" ht="15.75" customHeight="1">
      <c r="A620" s="75"/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</row>
    <row r="621" spans="1:23" ht="15.75" customHeight="1">
      <c r="A621" s="75"/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</row>
    <row r="622" spans="1:23" ht="15.75" customHeight="1">
      <c r="A622" s="75"/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</row>
    <row r="623" spans="1:23" ht="15.75" customHeight="1">
      <c r="A623" s="75"/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</row>
    <row r="624" spans="1:23" ht="15.75" customHeight="1">
      <c r="A624" s="75"/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</row>
    <row r="625" spans="1:23" ht="15.75" customHeight="1">
      <c r="A625" s="75"/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</row>
    <row r="626" spans="1:23" ht="15.75" customHeight="1">
      <c r="A626" s="75"/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</row>
    <row r="627" spans="1:23" ht="15.75" customHeight="1">
      <c r="A627" s="75"/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</row>
    <row r="628" spans="1:23" ht="15.75" customHeight="1">
      <c r="A628" s="75"/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</row>
    <row r="629" spans="1:23" ht="15.75" customHeight="1">
      <c r="A629" s="75"/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</row>
    <row r="630" spans="1:23" ht="15.75" customHeight="1">
      <c r="A630" s="75"/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</row>
    <row r="631" spans="1:23" ht="15.75" customHeight="1">
      <c r="A631" s="75"/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</row>
    <row r="632" spans="1:23" ht="15.75" customHeight="1">
      <c r="A632" s="75"/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</row>
    <row r="633" spans="1:23" ht="15.75" customHeight="1">
      <c r="A633" s="75"/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</row>
    <row r="634" spans="1:23" ht="15.75" customHeight="1">
      <c r="A634" s="75"/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</row>
    <row r="635" spans="1:23" ht="15.75" customHeight="1">
      <c r="A635" s="75"/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</row>
    <row r="636" spans="1:23" ht="15.75" customHeight="1">
      <c r="A636" s="75"/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</row>
    <row r="637" spans="1:23" ht="15.75" customHeight="1">
      <c r="A637" s="75"/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</row>
    <row r="638" spans="1:23" ht="15.75" customHeight="1">
      <c r="A638" s="75"/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</row>
    <row r="639" spans="1:23" ht="15.75" customHeight="1">
      <c r="A639" s="75"/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</row>
    <row r="640" spans="1:23" ht="15.75" customHeight="1">
      <c r="A640" s="75"/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</row>
    <row r="641" spans="1:23" ht="15.75" customHeight="1">
      <c r="A641" s="75"/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</row>
    <row r="642" spans="1:23" ht="15.75" customHeight="1">
      <c r="A642" s="75"/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</row>
    <row r="643" spans="1:23" ht="15.75" customHeight="1">
      <c r="A643" s="75"/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</row>
    <row r="644" spans="1:23" ht="15.75" customHeight="1">
      <c r="A644" s="75"/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</row>
    <row r="645" spans="1:23" ht="15.75" customHeight="1">
      <c r="A645" s="75"/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</row>
    <row r="646" spans="1:23" ht="15.75" customHeight="1">
      <c r="A646" s="75"/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</row>
    <row r="647" spans="1:23" ht="15.75" customHeight="1">
      <c r="A647" s="75"/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</row>
    <row r="648" spans="1:23" ht="15.75" customHeight="1">
      <c r="A648" s="75"/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</row>
    <row r="649" spans="1:23" ht="15.75" customHeight="1">
      <c r="A649" s="75"/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</row>
    <row r="650" spans="1:23" ht="15.75" customHeight="1">
      <c r="A650" s="75"/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</row>
    <row r="651" spans="1:23" ht="15.75" customHeight="1">
      <c r="A651" s="75"/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</row>
    <row r="652" spans="1:23" ht="15.75" customHeight="1">
      <c r="A652" s="75"/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</row>
    <row r="653" spans="1:23" ht="15.75" customHeight="1">
      <c r="A653" s="75"/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</row>
    <row r="654" spans="1:23" ht="15.75" customHeight="1">
      <c r="A654" s="75"/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</row>
    <row r="655" spans="1:23" ht="15.75" customHeight="1">
      <c r="A655" s="75"/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</row>
    <row r="656" spans="1:23" ht="15.75" customHeight="1">
      <c r="A656" s="75"/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</row>
    <row r="657" spans="1:23" ht="15.75" customHeight="1">
      <c r="A657" s="75"/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</row>
    <row r="658" spans="1:23" ht="15.75" customHeight="1">
      <c r="A658" s="75"/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</row>
    <row r="659" spans="1:23" ht="15.75" customHeight="1">
      <c r="A659" s="75"/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</row>
    <row r="660" spans="1:23" ht="15.75" customHeight="1">
      <c r="A660" s="75"/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</row>
    <row r="661" spans="1:23" ht="15.75" customHeight="1">
      <c r="A661" s="75"/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</row>
    <row r="662" spans="1:23" ht="15.75" customHeight="1">
      <c r="A662" s="75"/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</row>
    <row r="663" spans="1:23" ht="15.75" customHeight="1">
      <c r="A663" s="75"/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</row>
    <row r="664" spans="1:23" ht="15.75" customHeight="1">
      <c r="A664" s="75"/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</row>
    <row r="665" spans="1:23" ht="15.75" customHeight="1">
      <c r="A665" s="75"/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</row>
    <row r="666" spans="1:23" ht="15.75" customHeight="1">
      <c r="A666" s="75"/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</row>
    <row r="667" spans="1:23" ht="15.75" customHeight="1">
      <c r="A667" s="75"/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</row>
    <row r="668" spans="1:23" ht="15.75" customHeight="1">
      <c r="A668" s="75"/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</row>
    <row r="669" spans="1:23" ht="15.75" customHeight="1">
      <c r="A669" s="75"/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</row>
    <row r="670" spans="1:23" ht="15.75" customHeight="1">
      <c r="A670" s="75"/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</row>
    <row r="671" spans="1:23" ht="15.75" customHeight="1">
      <c r="A671" s="75"/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</row>
    <row r="672" spans="1:23" ht="15.75" customHeight="1">
      <c r="A672" s="75"/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</row>
    <row r="673" spans="1:23" ht="15.75" customHeight="1">
      <c r="A673" s="75"/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</row>
    <row r="674" spans="1:23" ht="15.75" customHeight="1">
      <c r="A674" s="75"/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</row>
    <row r="675" spans="1:23" ht="15.75" customHeight="1">
      <c r="A675" s="75"/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</row>
    <row r="676" spans="1:23" ht="15.75" customHeight="1">
      <c r="A676" s="75"/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</row>
    <row r="677" spans="1:23" ht="15.75" customHeight="1">
      <c r="A677" s="75"/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</row>
    <row r="678" spans="1:23" ht="15.75" customHeight="1">
      <c r="A678" s="75"/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</row>
    <row r="679" spans="1:23" ht="15.75" customHeight="1">
      <c r="A679" s="75"/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5"/>
      <c r="U679" s="75"/>
      <c r="V679" s="75"/>
      <c r="W679" s="75"/>
    </row>
    <row r="680" spans="1:23" ht="15.75" customHeight="1">
      <c r="A680" s="75"/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5"/>
      <c r="U680" s="75"/>
      <c r="V680" s="75"/>
      <c r="W680" s="75"/>
    </row>
    <row r="681" spans="1:23" ht="15.75" customHeight="1">
      <c r="A681" s="75"/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5"/>
      <c r="U681" s="75"/>
      <c r="V681" s="75"/>
      <c r="W681" s="75"/>
    </row>
    <row r="682" spans="1:23" ht="15.75" customHeight="1">
      <c r="A682" s="75"/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5"/>
      <c r="U682" s="75"/>
      <c r="V682" s="75"/>
      <c r="W682" s="75"/>
    </row>
    <row r="683" spans="1:23" ht="15.75" customHeight="1">
      <c r="A683" s="75"/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5"/>
      <c r="U683" s="75"/>
      <c r="V683" s="75"/>
      <c r="W683" s="75"/>
    </row>
    <row r="684" spans="1:23" ht="15.75" customHeight="1">
      <c r="A684" s="75"/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5"/>
      <c r="U684" s="75"/>
      <c r="V684" s="75"/>
      <c r="W684" s="75"/>
    </row>
    <row r="685" spans="1:23" ht="15.75" customHeight="1">
      <c r="A685" s="75"/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5"/>
      <c r="U685" s="75"/>
      <c r="V685" s="75"/>
      <c r="W685" s="75"/>
    </row>
    <row r="686" spans="1:23" ht="15.75" customHeight="1">
      <c r="A686" s="75"/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5"/>
      <c r="U686" s="75"/>
      <c r="V686" s="75"/>
      <c r="W686" s="75"/>
    </row>
    <row r="687" spans="1:23" ht="15.75" customHeight="1">
      <c r="A687" s="75"/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5"/>
      <c r="U687" s="75"/>
      <c r="V687" s="75"/>
      <c r="W687" s="75"/>
    </row>
    <row r="688" spans="1:23" ht="15.75" customHeight="1">
      <c r="A688" s="75"/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5"/>
      <c r="U688" s="75"/>
      <c r="V688" s="75"/>
      <c r="W688" s="75"/>
    </row>
    <row r="689" spans="1:23" ht="15.75" customHeight="1">
      <c r="A689" s="75"/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5"/>
      <c r="U689" s="75"/>
      <c r="V689" s="75"/>
      <c r="W689" s="75"/>
    </row>
    <row r="690" spans="1:23" ht="15.75" customHeight="1">
      <c r="A690" s="75"/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5"/>
      <c r="U690" s="75"/>
      <c r="V690" s="75"/>
      <c r="W690" s="75"/>
    </row>
    <row r="691" spans="1:23" ht="15.75" customHeight="1">
      <c r="A691" s="75"/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5"/>
      <c r="U691" s="75"/>
      <c r="V691" s="75"/>
      <c r="W691" s="75"/>
    </row>
    <row r="692" spans="1:23" ht="15.75" customHeight="1">
      <c r="A692" s="75"/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5"/>
      <c r="U692" s="75"/>
      <c r="V692" s="75"/>
      <c r="W692" s="75"/>
    </row>
    <row r="693" spans="1:23" ht="15.75" customHeight="1">
      <c r="A693" s="75"/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5"/>
      <c r="U693" s="75"/>
      <c r="V693" s="75"/>
      <c r="W693" s="75"/>
    </row>
    <row r="694" spans="1:23" ht="15.75" customHeight="1">
      <c r="A694" s="75"/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5"/>
      <c r="U694" s="75"/>
      <c r="V694" s="75"/>
      <c r="W694" s="75"/>
    </row>
    <row r="695" spans="1:23" ht="15.75" customHeight="1">
      <c r="A695" s="75"/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5"/>
      <c r="U695" s="75"/>
      <c r="V695" s="75"/>
      <c r="W695" s="75"/>
    </row>
    <row r="696" spans="1:23" ht="15.75" customHeight="1">
      <c r="A696" s="75"/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5"/>
      <c r="U696" s="75"/>
      <c r="V696" s="75"/>
      <c r="W696" s="75"/>
    </row>
    <row r="697" spans="1:23" ht="15.75" customHeight="1">
      <c r="A697" s="75"/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5"/>
      <c r="U697" s="75"/>
      <c r="V697" s="75"/>
      <c r="W697" s="75"/>
    </row>
    <row r="698" spans="1:23" ht="15.75" customHeight="1">
      <c r="A698" s="75"/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5"/>
      <c r="U698" s="75"/>
      <c r="V698" s="75"/>
      <c r="W698" s="75"/>
    </row>
    <row r="699" spans="1:23" ht="15.75" customHeight="1">
      <c r="A699" s="75"/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5"/>
      <c r="U699" s="75"/>
      <c r="V699" s="75"/>
      <c r="W699" s="75"/>
    </row>
    <row r="700" spans="1:23" ht="15.75" customHeight="1">
      <c r="A700" s="75"/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5"/>
      <c r="U700" s="75"/>
      <c r="V700" s="75"/>
      <c r="W700" s="75"/>
    </row>
    <row r="701" spans="1:23" ht="15.75" customHeight="1">
      <c r="A701" s="75"/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5"/>
      <c r="U701" s="75"/>
      <c r="V701" s="75"/>
      <c r="W701" s="75"/>
    </row>
    <row r="702" spans="1:23" ht="15.75" customHeight="1">
      <c r="A702" s="75"/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5"/>
      <c r="U702" s="75"/>
      <c r="V702" s="75"/>
      <c r="W702" s="75"/>
    </row>
    <row r="703" spans="1:23" ht="15.75" customHeight="1">
      <c r="A703" s="75"/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5"/>
      <c r="U703" s="75"/>
      <c r="V703" s="75"/>
      <c r="W703" s="75"/>
    </row>
    <row r="704" spans="1:23" ht="15.75" customHeight="1">
      <c r="A704" s="75"/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5"/>
      <c r="U704" s="75"/>
      <c r="V704" s="75"/>
      <c r="W704" s="75"/>
    </row>
    <row r="705" spans="1:23" ht="15.75" customHeight="1">
      <c r="A705" s="75"/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5"/>
      <c r="U705" s="75"/>
      <c r="V705" s="75"/>
      <c r="W705" s="75"/>
    </row>
    <row r="706" spans="1:23" ht="15.75" customHeight="1">
      <c r="A706" s="75"/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5"/>
      <c r="U706" s="75"/>
      <c r="V706" s="75"/>
      <c r="W706" s="75"/>
    </row>
    <row r="707" spans="1:23" ht="15.75" customHeight="1">
      <c r="A707" s="75"/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5"/>
      <c r="U707" s="75"/>
      <c r="V707" s="75"/>
      <c r="W707" s="75"/>
    </row>
    <row r="708" spans="1:23" ht="15.75" customHeight="1">
      <c r="A708" s="75"/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5"/>
      <c r="U708" s="75"/>
      <c r="V708" s="75"/>
      <c r="W708" s="75"/>
    </row>
    <row r="709" spans="1:23" ht="15.75" customHeight="1">
      <c r="A709" s="75"/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5"/>
      <c r="U709" s="75"/>
      <c r="V709" s="75"/>
      <c r="W709" s="75"/>
    </row>
    <row r="710" spans="1:23" ht="15.75" customHeight="1">
      <c r="A710" s="75"/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</row>
    <row r="711" spans="1:23" ht="15.75" customHeight="1">
      <c r="A711" s="75"/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5"/>
      <c r="U711" s="75"/>
      <c r="V711" s="75"/>
      <c r="W711" s="75"/>
    </row>
    <row r="712" spans="1:23" ht="15.75" customHeight="1">
      <c r="A712" s="75"/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5"/>
      <c r="U712" s="75"/>
      <c r="V712" s="75"/>
      <c r="W712" s="75"/>
    </row>
    <row r="713" spans="1:23" ht="15.75" customHeight="1">
      <c r="A713" s="75"/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75"/>
      <c r="V713" s="75"/>
      <c r="W713" s="75"/>
    </row>
    <row r="714" spans="1:23" ht="15.75" customHeight="1">
      <c r="A714" s="75"/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5"/>
      <c r="U714" s="75"/>
      <c r="V714" s="75"/>
      <c r="W714" s="75"/>
    </row>
    <row r="715" spans="1:23" ht="15.75" customHeight="1">
      <c r="A715" s="75"/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5"/>
      <c r="U715" s="75"/>
      <c r="V715" s="75"/>
      <c r="W715" s="75"/>
    </row>
    <row r="716" spans="1:23" ht="15.75" customHeight="1">
      <c r="A716" s="75"/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5"/>
      <c r="U716" s="75"/>
      <c r="V716" s="75"/>
      <c r="W716" s="75"/>
    </row>
    <row r="717" spans="1:23" ht="15.75" customHeight="1">
      <c r="A717" s="75"/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</row>
    <row r="718" spans="1:23" ht="15.75" customHeight="1">
      <c r="A718" s="75"/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5"/>
      <c r="U718" s="75"/>
      <c r="V718" s="75"/>
      <c r="W718" s="75"/>
    </row>
    <row r="719" spans="1:23" ht="15.75" customHeight="1">
      <c r="A719" s="75"/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5"/>
      <c r="U719" s="75"/>
      <c r="V719" s="75"/>
      <c r="W719" s="75"/>
    </row>
    <row r="720" spans="1:23" ht="15.75" customHeight="1">
      <c r="A720" s="75"/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5"/>
      <c r="U720" s="75"/>
      <c r="V720" s="75"/>
      <c r="W720" s="75"/>
    </row>
    <row r="721" spans="1:23" ht="15.75" customHeight="1">
      <c r="A721" s="75"/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5"/>
      <c r="U721" s="75"/>
      <c r="V721" s="75"/>
      <c r="W721" s="75"/>
    </row>
    <row r="722" spans="1:23" ht="15.75" customHeight="1">
      <c r="A722" s="75"/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/>
      <c r="U722" s="75"/>
      <c r="V722" s="75"/>
      <c r="W722" s="75"/>
    </row>
    <row r="723" spans="1:23" ht="15.75" customHeight="1">
      <c r="A723" s="75"/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5"/>
      <c r="U723" s="75"/>
      <c r="V723" s="75"/>
      <c r="W723" s="75"/>
    </row>
    <row r="724" spans="1:23" ht="15.75" customHeight="1">
      <c r="A724" s="75"/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5"/>
      <c r="U724" s="75"/>
      <c r="V724" s="75"/>
      <c r="W724" s="75"/>
    </row>
    <row r="725" spans="1:23" ht="15.75" customHeight="1">
      <c r="A725" s="75"/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5"/>
      <c r="U725" s="75"/>
      <c r="V725" s="75"/>
      <c r="W725" s="75"/>
    </row>
    <row r="726" spans="1:23" ht="15.75" customHeight="1">
      <c r="A726" s="75"/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5"/>
      <c r="U726" s="75"/>
      <c r="V726" s="75"/>
      <c r="W726" s="75"/>
    </row>
    <row r="727" spans="1:23" ht="15.75" customHeight="1">
      <c r="A727" s="75"/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5"/>
      <c r="U727" s="75"/>
      <c r="V727" s="75"/>
      <c r="W727" s="75"/>
    </row>
    <row r="728" spans="1:23" ht="15.75" customHeight="1">
      <c r="A728" s="75"/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</row>
    <row r="729" spans="1:23" ht="15.75" customHeight="1">
      <c r="A729" s="75"/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5"/>
      <c r="U729" s="75"/>
      <c r="V729" s="75"/>
      <c r="W729" s="75"/>
    </row>
    <row r="730" spans="1:23" ht="15.75" customHeight="1">
      <c r="A730" s="75"/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</row>
    <row r="731" spans="1:23" ht="15.75" customHeight="1">
      <c r="A731" s="75"/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5"/>
      <c r="U731" s="75"/>
      <c r="V731" s="75"/>
      <c r="W731" s="75"/>
    </row>
    <row r="732" spans="1:23" ht="15.75" customHeight="1">
      <c r="A732" s="75"/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</row>
    <row r="733" spans="1:23" ht="15.75" customHeight="1">
      <c r="A733" s="75"/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5"/>
      <c r="U733" s="75"/>
      <c r="V733" s="75"/>
      <c r="W733" s="75"/>
    </row>
    <row r="734" spans="1:23" ht="15.75" customHeight="1">
      <c r="A734" s="75"/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</row>
    <row r="735" spans="1:23" ht="15.75" customHeight="1">
      <c r="A735" s="75"/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5"/>
      <c r="U735" s="75"/>
      <c r="V735" s="75"/>
      <c r="W735" s="75"/>
    </row>
    <row r="736" spans="1:23" ht="15.75" customHeight="1">
      <c r="A736" s="75"/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5"/>
      <c r="U736" s="75"/>
      <c r="V736" s="75"/>
      <c r="W736" s="75"/>
    </row>
    <row r="737" spans="1:23" ht="15.75" customHeight="1">
      <c r="A737" s="75"/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</row>
    <row r="738" spans="1:23" ht="15.75" customHeight="1">
      <c r="A738" s="75"/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</row>
    <row r="739" spans="1:23" ht="15.75" customHeight="1">
      <c r="A739" s="75"/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5"/>
      <c r="U739" s="75"/>
      <c r="V739" s="75"/>
      <c r="W739" s="75"/>
    </row>
    <row r="740" spans="1:23" ht="15.75" customHeight="1">
      <c r="A740" s="75"/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5"/>
      <c r="U740" s="75"/>
      <c r="V740" s="75"/>
      <c r="W740" s="75"/>
    </row>
    <row r="741" spans="1:23" ht="15.75" customHeight="1">
      <c r="A741" s="75"/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5"/>
      <c r="U741" s="75"/>
      <c r="V741" s="75"/>
      <c r="W741" s="75"/>
    </row>
    <row r="742" spans="1:23" ht="15.75" customHeight="1">
      <c r="A742" s="75"/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5"/>
      <c r="U742" s="75"/>
      <c r="V742" s="75"/>
      <c r="W742" s="75"/>
    </row>
    <row r="743" spans="1:23" ht="15.75" customHeight="1">
      <c r="A743" s="75"/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</row>
    <row r="744" spans="1:23" ht="15.75" customHeight="1">
      <c r="A744" s="75"/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</row>
    <row r="745" spans="1:23" ht="15.75" customHeight="1">
      <c r="A745" s="75"/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</row>
    <row r="746" spans="1:23" ht="15.75" customHeight="1">
      <c r="A746" s="75"/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</row>
    <row r="747" spans="1:23" ht="15.75" customHeight="1">
      <c r="A747" s="75"/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</row>
    <row r="748" spans="1:23" ht="15.75" customHeight="1">
      <c r="A748" s="75"/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5"/>
      <c r="U748" s="75"/>
      <c r="V748" s="75"/>
      <c r="W748" s="75"/>
    </row>
    <row r="749" spans="1:23" ht="15.75" customHeight="1">
      <c r="A749" s="75"/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5"/>
      <c r="U749" s="75"/>
      <c r="V749" s="75"/>
      <c r="W749" s="75"/>
    </row>
    <row r="750" spans="1:23" ht="15.75" customHeight="1">
      <c r="A750" s="75"/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</row>
    <row r="751" spans="1:23" ht="15.75" customHeight="1">
      <c r="A751" s="75"/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5"/>
      <c r="U751" s="75"/>
      <c r="V751" s="75"/>
      <c r="W751" s="75"/>
    </row>
    <row r="752" spans="1:23" ht="15.75" customHeight="1">
      <c r="A752" s="75"/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5"/>
      <c r="U752" s="75"/>
      <c r="V752" s="75"/>
      <c r="W752" s="75"/>
    </row>
    <row r="753" spans="1:23" ht="15.75" customHeight="1">
      <c r="A753" s="75"/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5"/>
      <c r="U753" s="75"/>
      <c r="V753" s="75"/>
      <c r="W753" s="75"/>
    </row>
    <row r="754" spans="1:23" ht="15.75" customHeight="1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5"/>
      <c r="U754" s="75"/>
      <c r="V754" s="75"/>
      <c r="W754" s="75"/>
    </row>
    <row r="755" spans="1:23" ht="15.75" customHeight="1">
      <c r="A755" s="75"/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5"/>
      <c r="U755" s="75"/>
      <c r="V755" s="75"/>
      <c r="W755" s="75"/>
    </row>
    <row r="756" spans="1:23" ht="15.75" customHeight="1">
      <c r="A756" s="75"/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5"/>
      <c r="U756" s="75"/>
      <c r="V756" s="75"/>
      <c r="W756" s="75"/>
    </row>
    <row r="757" spans="1:23" ht="15.75" customHeight="1">
      <c r="A757" s="75"/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5"/>
      <c r="U757" s="75"/>
      <c r="V757" s="75"/>
      <c r="W757" s="75"/>
    </row>
    <row r="758" spans="1:23" ht="15.75" customHeight="1">
      <c r="A758" s="75"/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5"/>
      <c r="U758" s="75"/>
      <c r="V758" s="75"/>
      <c r="W758" s="75"/>
    </row>
    <row r="759" spans="1:23" ht="15.75" customHeight="1">
      <c r="A759" s="75"/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</row>
    <row r="760" spans="1:23" ht="15.75" customHeight="1">
      <c r="A760" s="75"/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5"/>
      <c r="U760" s="75"/>
      <c r="V760" s="75"/>
      <c r="W760" s="75"/>
    </row>
    <row r="761" spans="1:23" ht="15.75" customHeight="1">
      <c r="A761" s="75"/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5"/>
      <c r="U761" s="75"/>
      <c r="V761" s="75"/>
      <c r="W761" s="75"/>
    </row>
    <row r="762" spans="1:23" ht="15.75" customHeight="1">
      <c r="A762" s="75"/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5"/>
      <c r="U762" s="75"/>
      <c r="V762" s="75"/>
      <c r="W762" s="75"/>
    </row>
    <row r="763" spans="1:23" ht="15.75" customHeight="1">
      <c r="A763" s="75"/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5"/>
      <c r="U763" s="75"/>
      <c r="V763" s="75"/>
      <c r="W763" s="75"/>
    </row>
    <row r="764" spans="1:23" ht="15.75" customHeight="1">
      <c r="A764" s="75"/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5"/>
      <c r="U764" s="75"/>
      <c r="V764" s="75"/>
      <c r="W764" s="75"/>
    </row>
    <row r="765" spans="1:23" ht="15.75" customHeight="1">
      <c r="A765" s="75"/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5"/>
      <c r="U765" s="75"/>
      <c r="V765" s="75"/>
      <c r="W765" s="75"/>
    </row>
    <row r="766" spans="1:23" ht="15.75" customHeight="1">
      <c r="A766" s="75"/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5"/>
      <c r="U766" s="75"/>
      <c r="V766" s="75"/>
      <c r="W766" s="75"/>
    </row>
    <row r="767" spans="1:23" ht="15.75" customHeight="1">
      <c r="A767" s="75"/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5"/>
      <c r="U767" s="75"/>
      <c r="V767" s="75"/>
      <c r="W767" s="75"/>
    </row>
    <row r="768" spans="1:23" ht="15.75" customHeight="1">
      <c r="A768" s="75"/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5"/>
      <c r="U768" s="75"/>
      <c r="V768" s="75"/>
      <c r="W768" s="75"/>
    </row>
    <row r="769" spans="1:23" ht="15.75" customHeight="1">
      <c r="A769" s="75"/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5"/>
      <c r="U769" s="75"/>
      <c r="V769" s="75"/>
      <c r="W769" s="75"/>
    </row>
    <row r="770" spans="1:23" ht="15.75" customHeight="1">
      <c r="A770" s="75"/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5"/>
      <c r="U770" s="75"/>
      <c r="V770" s="75"/>
      <c r="W770" s="75"/>
    </row>
    <row r="771" spans="1:23" ht="15.75" customHeight="1">
      <c r="A771" s="75"/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5"/>
      <c r="U771" s="75"/>
      <c r="V771" s="75"/>
      <c r="W771" s="75"/>
    </row>
    <row r="772" spans="1:23" ht="15.75" customHeight="1">
      <c r="A772" s="75"/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5"/>
      <c r="U772" s="75"/>
      <c r="V772" s="75"/>
      <c r="W772" s="75"/>
    </row>
    <row r="773" spans="1:23" ht="15.75" customHeight="1">
      <c r="A773" s="75"/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5"/>
      <c r="U773" s="75"/>
      <c r="V773" s="75"/>
      <c r="W773" s="75"/>
    </row>
    <row r="774" spans="1:23" ht="15.75" customHeight="1">
      <c r="A774" s="75"/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5"/>
      <c r="U774" s="75"/>
      <c r="V774" s="75"/>
      <c r="W774" s="75"/>
    </row>
    <row r="775" spans="1:23" ht="15.75" customHeight="1">
      <c r="A775" s="75"/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5"/>
      <c r="U775" s="75"/>
      <c r="V775" s="75"/>
      <c r="W775" s="75"/>
    </row>
    <row r="776" spans="1:23" ht="15.75" customHeight="1">
      <c r="A776" s="75"/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75"/>
      <c r="U776" s="75"/>
      <c r="V776" s="75"/>
      <c r="W776" s="75"/>
    </row>
    <row r="777" spans="1:23" ht="15.75" customHeight="1">
      <c r="A777" s="75"/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75"/>
      <c r="U777" s="75"/>
      <c r="V777" s="75"/>
      <c r="W777" s="75"/>
    </row>
    <row r="778" spans="1:23" ht="15.75" customHeight="1">
      <c r="A778" s="75"/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75"/>
      <c r="U778" s="75"/>
      <c r="V778" s="75"/>
      <c r="W778" s="75"/>
    </row>
    <row r="779" spans="1:23" ht="15.75" customHeight="1">
      <c r="A779" s="75"/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75"/>
      <c r="U779" s="75"/>
      <c r="V779" s="75"/>
      <c r="W779" s="75"/>
    </row>
    <row r="780" spans="1:23" ht="15.75" customHeight="1">
      <c r="A780" s="75"/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75"/>
      <c r="U780" s="75"/>
      <c r="V780" s="75"/>
      <c r="W780" s="75"/>
    </row>
    <row r="781" spans="1:23" ht="15.75" customHeight="1">
      <c r="A781" s="75"/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75"/>
      <c r="U781" s="75"/>
      <c r="V781" s="75"/>
      <c r="W781" s="75"/>
    </row>
    <row r="782" spans="1:23" ht="15.75" customHeight="1">
      <c r="A782" s="75"/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75"/>
      <c r="U782" s="75"/>
      <c r="V782" s="75"/>
      <c r="W782" s="75"/>
    </row>
    <row r="783" spans="1:23" ht="15.75" customHeight="1">
      <c r="A783" s="75"/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75"/>
      <c r="U783" s="75"/>
      <c r="V783" s="75"/>
      <c r="W783" s="75"/>
    </row>
    <row r="784" spans="1:23" ht="15.75" customHeight="1">
      <c r="A784" s="75"/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75"/>
      <c r="U784" s="75"/>
      <c r="V784" s="75"/>
      <c r="W784" s="75"/>
    </row>
    <row r="785" spans="1:23" ht="15.75" customHeight="1">
      <c r="A785" s="75"/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75"/>
      <c r="U785" s="75"/>
      <c r="V785" s="75"/>
      <c r="W785" s="75"/>
    </row>
    <row r="786" spans="1:23" ht="15.75" customHeight="1">
      <c r="A786" s="75"/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75"/>
      <c r="U786" s="75"/>
      <c r="V786" s="75"/>
      <c r="W786" s="75"/>
    </row>
    <row r="787" spans="1:23" ht="15.75" customHeight="1">
      <c r="A787" s="75"/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</row>
    <row r="788" spans="1:23" ht="15.75" customHeight="1">
      <c r="A788" s="75"/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75"/>
      <c r="U788" s="75"/>
      <c r="V788" s="75"/>
      <c r="W788" s="75"/>
    </row>
    <row r="789" spans="1:23" ht="15.75" customHeight="1">
      <c r="A789" s="75"/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75"/>
      <c r="U789" s="75"/>
      <c r="V789" s="75"/>
      <c r="W789" s="75"/>
    </row>
    <row r="790" spans="1:23" ht="15.75" customHeight="1">
      <c r="A790" s="75"/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75"/>
      <c r="U790" s="75"/>
      <c r="V790" s="75"/>
      <c r="W790" s="75"/>
    </row>
    <row r="791" spans="1:23" ht="15.75" customHeight="1">
      <c r="A791" s="75"/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75"/>
      <c r="U791" s="75"/>
      <c r="V791" s="75"/>
      <c r="W791" s="75"/>
    </row>
    <row r="792" spans="1:23" ht="15.75" customHeight="1">
      <c r="A792" s="75"/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75"/>
      <c r="U792" s="75"/>
      <c r="V792" s="75"/>
      <c r="W792" s="75"/>
    </row>
    <row r="793" spans="1:23" ht="15.75" customHeight="1">
      <c r="A793" s="75"/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</row>
    <row r="794" spans="1:23" ht="15.75" customHeight="1">
      <c r="A794" s="75"/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75"/>
      <c r="U794" s="75"/>
      <c r="V794" s="75"/>
      <c r="W794" s="75"/>
    </row>
    <row r="795" spans="1:23" ht="15.75" customHeight="1">
      <c r="A795" s="75"/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75"/>
      <c r="U795" s="75"/>
      <c r="V795" s="75"/>
      <c r="W795" s="75"/>
    </row>
    <row r="796" spans="1:23" ht="15.75" customHeight="1">
      <c r="A796" s="75"/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75"/>
      <c r="U796" s="75"/>
      <c r="V796" s="75"/>
      <c r="W796" s="75"/>
    </row>
    <row r="797" spans="1:23" ht="15.75" customHeight="1">
      <c r="A797" s="75"/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75"/>
      <c r="U797" s="75"/>
      <c r="V797" s="75"/>
      <c r="W797" s="75"/>
    </row>
    <row r="798" spans="1:23" ht="15.75" customHeight="1">
      <c r="A798" s="75"/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75"/>
      <c r="U798" s="75"/>
      <c r="V798" s="75"/>
      <c r="W798" s="75"/>
    </row>
    <row r="799" spans="1:23" ht="15.75" customHeight="1">
      <c r="A799" s="75"/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75"/>
      <c r="U799" s="75"/>
      <c r="V799" s="75"/>
      <c r="W799" s="75"/>
    </row>
    <row r="800" spans="1:23" ht="15.75" customHeight="1">
      <c r="A800" s="75"/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75"/>
      <c r="U800" s="75"/>
      <c r="V800" s="75"/>
      <c r="W800" s="75"/>
    </row>
    <row r="801" spans="1:23" ht="15.75" customHeight="1">
      <c r="A801" s="75"/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75"/>
      <c r="U801" s="75"/>
      <c r="V801" s="75"/>
      <c r="W801" s="75"/>
    </row>
    <row r="802" spans="1:23" ht="15.75" customHeight="1">
      <c r="A802" s="75"/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75"/>
      <c r="U802" s="75"/>
      <c r="V802" s="75"/>
      <c r="W802" s="75"/>
    </row>
    <row r="803" spans="1:23" ht="15.75" customHeight="1">
      <c r="A803" s="75"/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75"/>
      <c r="U803" s="75"/>
      <c r="V803" s="75"/>
      <c r="W803" s="75"/>
    </row>
    <row r="804" spans="1:23" ht="15.75" customHeight="1">
      <c r="A804" s="75"/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75"/>
      <c r="U804" s="75"/>
      <c r="V804" s="75"/>
      <c r="W804" s="75"/>
    </row>
    <row r="805" spans="1:23" ht="15.75" customHeight="1">
      <c r="A805" s="75"/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75"/>
      <c r="U805" s="75"/>
      <c r="V805" s="75"/>
      <c r="W805" s="75"/>
    </row>
    <row r="806" spans="1:23" ht="15.75" customHeight="1">
      <c r="A806" s="75"/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75"/>
      <c r="U806" s="75"/>
      <c r="V806" s="75"/>
      <c r="W806" s="75"/>
    </row>
    <row r="807" spans="1:23" ht="15.75" customHeight="1">
      <c r="A807" s="75"/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75"/>
      <c r="U807" s="75"/>
      <c r="V807" s="75"/>
      <c r="W807" s="75"/>
    </row>
    <row r="808" spans="1:23" ht="15.75" customHeight="1">
      <c r="A808" s="75"/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75"/>
      <c r="U808" s="75"/>
      <c r="V808" s="75"/>
      <c r="W808" s="75"/>
    </row>
    <row r="809" spans="1:23" ht="15.75" customHeight="1">
      <c r="A809" s="75"/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75"/>
      <c r="U809" s="75"/>
      <c r="V809" s="75"/>
      <c r="W809" s="75"/>
    </row>
    <row r="810" spans="1:23" ht="15.75" customHeight="1">
      <c r="A810" s="75"/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75"/>
      <c r="U810" s="75"/>
      <c r="V810" s="75"/>
      <c r="W810" s="75"/>
    </row>
    <row r="811" spans="1:23" ht="15.75" customHeight="1">
      <c r="A811" s="75"/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75"/>
      <c r="U811" s="75"/>
      <c r="V811" s="75"/>
      <c r="W811" s="75"/>
    </row>
    <row r="812" spans="1:23" ht="15.75" customHeight="1">
      <c r="A812" s="75"/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75"/>
      <c r="U812" s="75"/>
      <c r="V812" s="75"/>
      <c r="W812" s="75"/>
    </row>
    <row r="813" spans="1:23" ht="15.75" customHeight="1">
      <c r="A813" s="75"/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75"/>
      <c r="U813" s="75"/>
      <c r="V813" s="75"/>
      <c r="W813" s="75"/>
    </row>
    <row r="814" spans="1:23" ht="15.75" customHeight="1">
      <c r="A814" s="75"/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75"/>
      <c r="U814" s="75"/>
      <c r="V814" s="75"/>
      <c r="W814" s="75"/>
    </row>
    <row r="815" spans="1:23" ht="15.75" customHeight="1">
      <c r="A815" s="75"/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75"/>
      <c r="U815" s="75"/>
      <c r="V815" s="75"/>
      <c r="W815" s="75"/>
    </row>
    <row r="816" spans="1:23" ht="15.75" customHeight="1">
      <c r="A816" s="75"/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75"/>
      <c r="U816" s="75"/>
      <c r="V816" s="75"/>
      <c r="W816" s="75"/>
    </row>
    <row r="817" spans="1:23" ht="15.75" customHeight="1">
      <c r="A817" s="75"/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75"/>
      <c r="U817" s="75"/>
      <c r="V817" s="75"/>
      <c r="W817" s="75"/>
    </row>
    <row r="818" spans="1:23" ht="15.75" customHeight="1">
      <c r="A818" s="75"/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75"/>
      <c r="U818" s="75"/>
      <c r="V818" s="75"/>
      <c r="W818" s="75"/>
    </row>
    <row r="819" spans="1:23" ht="15.75" customHeight="1">
      <c r="A819" s="75"/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75"/>
      <c r="U819" s="75"/>
      <c r="V819" s="75"/>
      <c r="W819" s="75"/>
    </row>
    <row r="820" spans="1:23" ht="15.75" customHeight="1">
      <c r="A820" s="75"/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75"/>
      <c r="U820" s="75"/>
      <c r="V820" s="75"/>
      <c r="W820" s="75"/>
    </row>
    <row r="821" spans="1:23" ht="15.75" customHeight="1">
      <c r="A821" s="75"/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75"/>
      <c r="U821" s="75"/>
      <c r="V821" s="75"/>
      <c r="W821" s="75"/>
    </row>
    <row r="822" spans="1:23" ht="15.75" customHeight="1">
      <c r="A822" s="75"/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75"/>
      <c r="U822" s="75"/>
      <c r="V822" s="75"/>
      <c r="W822" s="75"/>
    </row>
    <row r="823" spans="1:23" ht="15.75" customHeight="1">
      <c r="A823" s="75"/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75"/>
      <c r="U823" s="75"/>
      <c r="V823" s="75"/>
      <c r="W823" s="75"/>
    </row>
    <row r="824" spans="1:23" ht="15.75" customHeight="1">
      <c r="A824" s="75"/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75"/>
      <c r="U824" s="75"/>
      <c r="V824" s="75"/>
      <c r="W824" s="75"/>
    </row>
    <row r="825" spans="1:23" ht="15.75" customHeight="1">
      <c r="A825" s="75"/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75"/>
      <c r="U825" s="75"/>
      <c r="V825" s="75"/>
      <c r="W825" s="75"/>
    </row>
    <row r="826" spans="1:23" ht="15.75" customHeight="1">
      <c r="A826" s="75"/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</row>
    <row r="827" spans="1:23" ht="15.75" customHeight="1">
      <c r="A827" s="75"/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</row>
    <row r="828" spans="1:23" ht="15.75" customHeight="1">
      <c r="A828" s="75"/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75"/>
      <c r="U828" s="75"/>
      <c r="V828" s="75"/>
      <c r="W828" s="75"/>
    </row>
    <row r="829" spans="1:23" ht="15.75" customHeight="1">
      <c r="A829" s="75"/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75"/>
      <c r="U829" s="75"/>
      <c r="V829" s="75"/>
      <c r="W829" s="75"/>
    </row>
    <row r="830" spans="1:23" ht="15.75" customHeight="1">
      <c r="A830" s="75"/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75"/>
      <c r="U830" s="75"/>
      <c r="V830" s="75"/>
      <c r="W830" s="75"/>
    </row>
    <row r="831" spans="1:23" ht="15.75" customHeight="1">
      <c r="A831" s="75"/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75"/>
      <c r="U831" s="75"/>
      <c r="V831" s="75"/>
      <c r="W831" s="75"/>
    </row>
    <row r="832" spans="1:23" ht="15.75" customHeight="1">
      <c r="A832" s="75"/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75"/>
      <c r="U832" s="75"/>
      <c r="V832" s="75"/>
      <c r="W832" s="75"/>
    </row>
    <row r="833" spans="1:23" ht="15.75" customHeight="1">
      <c r="A833" s="75"/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</row>
    <row r="834" spans="1:23" ht="15.75" customHeight="1">
      <c r="A834" s="75"/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</row>
    <row r="835" spans="1:23" ht="15.75" customHeight="1">
      <c r="A835" s="75"/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</row>
    <row r="836" spans="1:23" ht="15.75" customHeight="1">
      <c r="A836" s="75"/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75"/>
      <c r="U836" s="75"/>
      <c r="V836" s="75"/>
      <c r="W836" s="75"/>
    </row>
    <row r="837" spans="1:23" ht="15.75" customHeight="1">
      <c r="A837" s="75"/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75"/>
      <c r="U837" s="75"/>
      <c r="V837" s="75"/>
      <c r="W837" s="75"/>
    </row>
    <row r="838" spans="1:23" ht="15.75" customHeight="1">
      <c r="A838" s="75"/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75"/>
      <c r="U838" s="75"/>
      <c r="V838" s="75"/>
      <c r="W838" s="75"/>
    </row>
    <row r="839" spans="1:23" ht="15.75" customHeight="1">
      <c r="A839" s="75"/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75"/>
      <c r="U839" s="75"/>
      <c r="V839" s="75"/>
      <c r="W839" s="75"/>
    </row>
    <row r="840" spans="1:23" ht="15.75" customHeight="1">
      <c r="A840" s="75"/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75"/>
      <c r="U840" s="75"/>
      <c r="V840" s="75"/>
      <c r="W840" s="75"/>
    </row>
    <row r="841" spans="1:23" ht="15.75" customHeight="1">
      <c r="A841" s="75"/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75"/>
      <c r="U841" s="75"/>
      <c r="V841" s="75"/>
      <c r="W841" s="75"/>
    </row>
    <row r="842" spans="1:23" ht="15.75" customHeight="1">
      <c r="A842" s="75"/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75"/>
      <c r="U842" s="75"/>
      <c r="V842" s="75"/>
      <c r="W842" s="75"/>
    </row>
    <row r="843" spans="1:23" ht="15.75" customHeight="1">
      <c r="A843" s="75"/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75"/>
      <c r="U843" s="75"/>
      <c r="V843" s="75"/>
      <c r="W843" s="75"/>
    </row>
    <row r="844" spans="1:23" ht="15.75" customHeight="1">
      <c r="A844" s="75"/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75"/>
      <c r="U844" s="75"/>
      <c r="V844" s="75"/>
      <c r="W844" s="75"/>
    </row>
    <row r="845" spans="1:23" ht="15.75" customHeight="1">
      <c r="A845" s="75"/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75"/>
      <c r="U845" s="75"/>
      <c r="V845" s="75"/>
      <c r="W845" s="75"/>
    </row>
    <row r="846" spans="1:23" ht="15.75" customHeight="1">
      <c r="A846" s="75"/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75"/>
      <c r="U846" s="75"/>
      <c r="V846" s="75"/>
      <c r="W846" s="75"/>
    </row>
    <row r="847" spans="1:23" ht="15.75" customHeight="1">
      <c r="A847" s="75"/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75"/>
      <c r="U847" s="75"/>
      <c r="V847" s="75"/>
      <c r="W847" s="75"/>
    </row>
    <row r="848" spans="1:23" ht="15.75" customHeight="1">
      <c r="A848" s="75"/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</row>
    <row r="849" spans="1:23" ht="15.75" customHeight="1">
      <c r="A849" s="75"/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75"/>
      <c r="U849" s="75"/>
      <c r="V849" s="75"/>
      <c r="W849" s="75"/>
    </row>
    <row r="850" spans="1:23" ht="15.75" customHeight="1">
      <c r="A850" s="75"/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75"/>
      <c r="U850" s="75"/>
      <c r="V850" s="75"/>
      <c r="W850" s="75"/>
    </row>
    <row r="851" spans="1:23" ht="15.75" customHeight="1">
      <c r="A851" s="75"/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75"/>
      <c r="U851" s="75"/>
      <c r="V851" s="75"/>
      <c r="W851" s="75"/>
    </row>
    <row r="852" spans="1:23" ht="15.75" customHeight="1">
      <c r="A852" s="75"/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75"/>
      <c r="U852" s="75"/>
      <c r="V852" s="75"/>
      <c r="W852" s="75"/>
    </row>
    <row r="853" spans="1:23" ht="15.75" customHeight="1">
      <c r="A853" s="75"/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75"/>
      <c r="U853" s="75"/>
      <c r="V853" s="75"/>
      <c r="W853" s="75"/>
    </row>
    <row r="854" spans="1:23" ht="15.75" customHeight="1">
      <c r="A854" s="75"/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75"/>
      <c r="U854" s="75"/>
      <c r="V854" s="75"/>
      <c r="W854" s="75"/>
    </row>
    <row r="855" spans="1:23" ht="15.75" customHeight="1">
      <c r="A855" s="75"/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75"/>
      <c r="U855" s="75"/>
      <c r="V855" s="75"/>
      <c r="W855" s="75"/>
    </row>
    <row r="856" spans="1:23" ht="15.75" customHeight="1">
      <c r="A856" s="75"/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75"/>
      <c r="U856" s="75"/>
      <c r="V856" s="75"/>
      <c r="W856" s="75"/>
    </row>
    <row r="857" spans="1:23" ht="15.75" customHeight="1">
      <c r="A857" s="75"/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75"/>
      <c r="U857" s="75"/>
      <c r="V857" s="75"/>
      <c r="W857" s="75"/>
    </row>
    <row r="858" spans="1:23" ht="15.75" customHeight="1">
      <c r="A858" s="75"/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75"/>
      <c r="U858" s="75"/>
      <c r="V858" s="75"/>
      <c r="W858" s="75"/>
    </row>
    <row r="859" spans="1:23" ht="15.75" customHeight="1">
      <c r="A859" s="75"/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75"/>
      <c r="U859" s="75"/>
      <c r="V859" s="75"/>
      <c r="W859" s="75"/>
    </row>
    <row r="860" spans="1:23" ht="15.75" customHeight="1">
      <c r="A860" s="75"/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75"/>
      <c r="U860" s="75"/>
      <c r="V860" s="75"/>
      <c r="W860" s="75"/>
    </row>
    <row r="861" spans="1:23" ht="15.75" customHeight="1">
      <c r="A861" s="75"/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75"/>
      <c r="U861" s="75"/>
      <c r="V861" s="75"/>
      <c r="W861" s="75"/>
    </row>
    <row r="862" spans="1:23" ht="15.75" customHeight="1">
      <c r="A862" s="75"/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75"/>
      <c r="U862" s="75"/>
      <c r="V862" s="75"/>
      <c r="W862" s="75"/>
    </row>
    <row r="863" spans="1:23" ht="15.75" customHeight="1">
      <c r="A863" s="75"/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75"/>
      <c r="U863" s="75"/>
      <c r="V863" s="75"/>
      <c r="W863" s="75"/>
    </row>
    <row r="864" spans="1:23" ht="15.75" customHeight="1">
      <c r="A864" s="75"/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75"/>
      <c r="U864" s="75"/>
      <c r="V864" s="75"/>
      <c r="W864" s="75"/>
    </row>
    <row r="865" spans="1:23" ht="15.75" customHeight="1">
      <c r="A865" s="75"/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75"/>
      <c r="U865" s="75"/>
      <c r="V865" s="75"/>
      <c r="W865" s="75"/>
    </row>
    <row r="866" spans="1:23" ht="15.75" customHeight="1">
      <c r="A866" s="75"/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75"/>
      <c r="U866" s="75"/>
      <c r="V866" s="75"/>
      <c r="W866" s="75"/>
    </row>
    <row r="867" spans="1:23" ht="15.75" customHeight="1">
      <c r="A867" s="75"/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75"/>
      <c r="U867" s="75"/>
      <c r="V867" s="75"/>
      <c r="W867" s="75"/>
    </row>
    <row r="868" spans="1:23" ht="15.75" customHeight="1">
      <c r="A868" s="75"/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75"/>
      <c r="U868" s="75"/>
      <c r="V868" s="75"/>
      <c r="W868" s="75"/>
    </row>
    <row r="869" spans="1:23" ht="15.75" customHeight="1">
      <c r="A869" s="75"/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75"/>
      <c r="U869" s="75"/>
      <c r="V869" s="75"/>
      <c r="W869" s="75"/>
    </row>
    <row r="870" spans="1:23" ht="15.75" customHeight="1">
      <c r="A870" s="75"/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75"/>
      <c r="U870" s="75"/>
      <c r="V870" s="75"/>
      <c r="W870" s="75"/>
    </row>
    <row r="871" spans="1:23" ht="15.75" customHeight="1">
      <c r="A871" s="75"/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75"/>
      <c r="U871" s="75"/>
      <c r="V871" s="75"/>
      <c r="W871" s="75"/>
    </row>
    <row r="872" spans="1:23" ht="15.75" customHeight="1">
      <c r="A872" s="75"/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75"/>
      <c r="U872" s="75"/>
      <c r="V872" s="75"/>
      <c r="W872" s="75"/>
    </row>
    <row r="873" spans="1:23" ht="15.75" customHeight="1">
      <c r="A873" s="75"/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75"/>
      <c r="U873" s="75"/>
      <c r="V873" s="75"/>
      <c r="W873" s="75"/>
    </row>
    <row r="874" spans="1:23" ht="15.75" customHeight="1">
      <c r="A874" s="75"/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75"/>
      <c r="U874" s="75"/>
      <c r="V874" s="75"/>
      <c r="W874" s="75"/>
    </row>
    <row r="875" spans="1:23" ht="15.75" customHeight="1">
      <c r="A875" s="75"/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75"/>
      <c r="U875" s="75"/>
      <c r="V875" s="75"/>
      <c r="W875" s="75"/>
    </row>
    <row r="876" spans="1:23" ht="15.75" customHeight="1">
      <c r="A876" s="75"/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75"/>
      <c r="U876" s="75"/>
      <c r="V876" s="75"/>
      <c r="W876" s="75"/>
    </row>
    <row r="877" spans="1:23" ht="15.75" customHeight="1">
      <c r="A877" s="75"/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75"/>
      <c r="U877" s="75"/>
      <c r="V877" s="75"/>
      <c r="W877" s="75"/>
    </row>
    <row r="878" spans="1:23" ht="15.75" customHeight="1">
      <c r="A878" s="75"/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75"/>
      <c r="U878" s="75"/>
      <c r="V878" s="75"/>
      <c r="W878" s="75"/>
    </row>
    <row r="879" spans="1:23" ht="15.75" customHeight="1">
      <c r="A879" s="75"/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75"/>
      <c r="U879" s="75"/>
      <c r="V879" s="75"/>
      <c r="W879" s="75"/>
    </row>
    <row r="880" spans="1:23" ht="15.75" customHeight="1">
      <c r="A880" s="75"/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75"/>
      <c r="U880" s="75"/>
      <c r="V880" s="75"/>
      <c r="W880" s="75"/>
    </row>
    <row r="881" spans="1:23" ht="15.75" customHeight="1">
      <c r="A881" s="75"/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75"/>
      <c r="U881" s="75"/>
      <c r="V881" s="75"/>
      <c r="W881" s="75"/>
    </row>
    <row r="882" spans="1:23" ht="15.75" customHeight="1">
      <c r="A882" s="75"/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75"/>
      <c r="U882" s="75"/>
      <c r="V882" s="75"/>
      <c r="W882" s="75"/>
    </row>
    <row r="883" spans="1:23" ht="15.75" customHeight="1">
      <c r="A883" s="75"/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75"/>
      <c r="U883" s="75"/>
      <c r="V883" s="75"/>
      <c r="W883" s="75"/>
    </row>
    <row r="884" spans="1:23" ht="15.75" customHeight="1">
      <c r="A884" s="75"/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75"/>
      <c r="U884" s="75"/>
      <c r="V884" s="75"/>
      <c r="W884" s="75"/>
    </row>
    <row r="885" spans="1:23" ht="15.75" customHeight="1">
      <c r="A885" s="75"/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75"/>
      <c r="U885" s="75"/>
      <c r="V885" s="75"/>
      <c r="W885" s="75"/>
    </row>
    <row r="886" spans="1:23" ht="15.75" customHeight="1">
      <c r="A886" s="75"/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75"/>
      <c r="U886" s="75"/>
      <c r="V886" s="75"/>
      <c r="W886" s="75"/>
    </row>
    <row r="887" spans="1:23" ht="15.75" customHeight="1">
      <c r="A887" s="75"/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75"/>
      <c r="U887" s="75"/>
      <c r="V887" s="75"/>
      <c r="W887" s="75"/>
    </row>
    <row r="888" spans="1:23" ht="15.75" customHeight="1">
      <c r="A888" s="75"/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75"/>
      <c r="U888" s="75"/>
      <c r="V888" s="75"/>
      <c r="W888" s="75"/>
    </row>
    <row r="889" spans="1:23" ht="15.75" customHeight="1">
      <c r="A889" s="75"/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75"/>
      <c r="U889" s="75"/>
      <c r="V889" s="75"/>
      <c r="W889" s="75"/>
    </row>
    <row r="890" spans="1:23" ht="15.75" customHeight="1">
      <c r="A890" s="75"/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75"/>
      <c r="U890" s="75"/>
      <c r="V890" s="75"/>
      <c r="W890" s="75"/>
    </row>
    <row r="891" spans="1:23" ht="15.75" customHeight="1">
      <c r="A891" s="75"/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75"/>
      <c r="U891" s="75"/>
      <c r="V891" s="75"/>
      <c r="W891" s="75"/>
    </row>
    <row r="892" spans="1:23" ht="15.75" customHeight="1">
      <c r="A892" s="75"/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/>
    </row>
    <row r="893" spans="1:23" ht="15.75" customHeight="1">
      <c r="A893" s="75"/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75"/>
      <c r="U893" s="75"/>
      <c r="V893" s="75"/>
      <c r="W893" s="75"/>
    </row>
    <row r="894" spans="1:23" ht="15.75" customHeight="1">
      <c r="A894" s="75"/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/>
    </row>
    <row r="895" spans="1:23" ht="15.75" customHeight="1">
      <c r="A895" s="75"/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/>
    </row>
    <row r="896" spans="1:23" ht="15.75" customHeight="1">
      <c r="A896" s="75"/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/>
    </row>
    <row r="897" spans="1:23" ht="15.75" customHeight="1">
      <c r="A897" s="75"/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75"/>
      <c r="U897" s="75"/>
      <c r="V897" s="75"/>
      <c r="W897" s="75"/>
    </row>
    <row r="898" spans="1:23" ht="15.75" customHeight="1">
      <c r="A898" s="75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</row>
    <row r="899" spans="1:23" ht="15.75" customHeight="1">
      <c r="A899" s="75"/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75"/>
      <c r="U899" s="75"/>
      <c r="V899" s="75"/>
      <c r="W899" s="75"/>
    </row>
    <row r="900" spans="1:23" ht="15.75" customHeight="1">
      <c r="A900" s="75"/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75"/>
      <c r="U900" s="75"/>
      <c r="V900" s="75"/>
      <c r="W900" s="75"/>
    </row>
    <row r="901" spans="1:23" ht="15.75" customHeight="1">
      <c r="A901" s="75"/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75"/>
      <c r="U901" s="75"/>
      <c r="V901" s="75"/>
      <c r="W901" s="75"/>
    </row>
    <row r="902" spans="1:23" ht="15.75" customHeight="1">
      <c r="A902" s="75"/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75"/>
      <c r="U902" s="75"/>
      <c r="V902" s="75"/>
      <c r="W902" s="75"/>
    </row>
    <row r="903" spans="1:23" ht="15.75" customHeight="1">
      <c r="A903" s="75"/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75"/>
      <c r="U903" s="75"/>
      <c r="V903" s="75"/>
      <c r="W903" s="75"/>
    </row>
    <row r="904" spans="1:23" ht="15.75" customHeight="1">
      <c r="A904" s="75"/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75"/>
      <c r="U904" s="75"/>
      <c r="V904" s="75"/>
      <c r="W904" s="75"/>
    </row>
    <row r="905" spans="1:23" ht="15.75" customHeight="1">
      <c r="A905" s="75"/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75"/>
      <c r="U905" s="75"/>
      <c r="V905" s="75"/>
      <c r="W905" s="75"/>
    </row>
    <row r="906" spans="1:23" ht="15.75" customHeight="1">
      <c r="A906" s="75"/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75"/>
      <c r="U906" s="75"/>
      <c r="V906" s="75"/>
      <c r="W906" s="75"/>
    </row>
    <row r="907" spans="1:23" ht="15.75" customHeight="1">
      <c r="A907" s="75"/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75"/>
      <c r="U907" s="75"/>
      <c r="V907" s="75"/>
      <c r="W907" s="75"/>
    </row>
    <row r="908" spans="1:23" ht="15.75" customHeight="1">
      <c r="A908" s="75"/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75"/>
      <c r="U908" s="75"/>
      <c r="V908" s="75"/>
      <c r="W908" s="75"/>
    </row>
    <row r="909" spans="1:23" ht="15.75" customHeight="1">
      <c r="A909" s="75"/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75"/>
      <c r="U909" s="75"/>
      <c r="V909" s="75"/>
      <c r="W909" s="75"/>
    </row>
    <row r="910" spans="1:23" ht="15.75" customHeight="1">
      <c r="A910" s="75"/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75"/>
      <c r="U910" s="75"/>
      <c r="V910" s="75"/>
      <c r="W910" s="75"/>
    </row>
    <row r="911" spans="1:23" ht="15.75" customHeight="1">
      <c r="A911" s="75"/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75"/>
      <c r="U911" s="75"/>
      <c r="V911" s="75"/>
      <c r="W911" s="75"/>
    </row>
    <row r="912" spans="1:23" ht="15.75" customHeight="1">
      <c r="A912" s="75"/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75"/>
      <c r="U912" s="75"/>
      <c r="V912" s="75"/>
      <c r="W912" s="75"/>
    </row>
    <row r="913" spans="1:23" ht="15.75" customHeight="1">
      <c r="A913" s="75"/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75"/>
      <c r="U913" s="75"/>
      <c r="V913" s="75"/>
      <c r="W913" s="75"/>
    </row>
    <row r="914" spans="1:23" ht="15.75" customHeight="1">
      <c r="A914" s="75"/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75"/>
      <c r="U914" s="75"/>
      <c r="V914" s="75"/>
      <c r="W914" s="75"/>
    </row>
    <row r="915" spans="1:23" ht="15.75" customHeight="1">
      <c r="A915" s="75"/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75"/>
      <c r="U915" s="75"/>
      <c r="V915" s="75"/>
      <c r="W915" s="75"/>
    </row>
    <row r="916" spans="1:23" ht="15.75" customHeight="1">
      <c r="A916" s="75"/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75"/>
      <c r="U916" s="75"/>
      <c r="V916" s="75"/>
      <c r="W916" s="75"/>
    </row>
    <row r="917" spans="1:23" ht="15.75" customHeight="1">
      <c r="A917" s="75"/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75"/>
      <c r="U917" s="75"/>
      <c r="V917" s="75"/>
      <c r="W917" s="75"/>
    </row>
    <row r="918" spans="1:23" ht="15.75" customHeight="1">
      <c r="A918" s="75"/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75"/>
      <c r="U918" s="75"/>
      <c r="V918" s="75"/>
      <c r="W918" s="75"/>
    </row>
    <row r="919" spans="1:23" ht="15.75" customHeight="1">
      <c r="A919" s="75"/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75"/>
      <c r="U919" s="75"/>
      <c r="V919" s="75"/>
      <c r="W919" s="75"/>
    </row>
    <row r="920" spans="1:23" ht="15.75" customHeight="1">
      <c r="A920" s="75"/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75"/>
      <c r="U920" s="75"/>
      <c r="V920" s="75"/>
      <c r="W920" s="75"/>
    </row>
    <row r="921" spans="1:23" ht="15.75" customHeight="1">
      <c r="A921" s="75"/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</row>
    <row r="922" spans="1:23" ht="15.75" customHeight="1">
      <c r="A922" s="75"/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</row>
    <row r="923" spans="1:23" ht="15.75" customHeight="1">
      <c r="A923" s="75"/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</row>
    <row r="924" spans="1:23" ht="15.75" customHeight="1">
      <c r="A924" s="75"/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75"/>
      <c r="U924" s="75"/>
      <c r="V924" s="75"/>
      <c r="W924" s="75"/>
    </row>
    <row r="925" spans="1:23" ht="15.75" customHeight="1">
      <c r="A925" s="75"/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75"/>
      <c r="U925" s="75"/>
      <c r="V925" s="75"/>
      <c r="W925" s="75"/>
    </row>
    <row r="926" spans="1:23" ht="15.75" customHeight="1">
      <c r="A926" s="75"/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75"/>
      <c r="U926" s="75"/>
      <c r="V926" s="75"/>
      <c r="W926" s="75"/>
    </row>
    <row r="927" spans="1:23" ht="15.75" customHeight="1">
      <c r="A927" s="75"/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75"/>
      <c r="U927" s="75"/>
      <c r="V927" s="75"/>
      <c r="W927" s="75"/>
    </row>
    <row r="928" spans="1:23" ht="15.75" customHeight="1">
      <c r="A928" s="75"/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75"/>
      <c r="U928" s="75"/>
      <c r="V928" s="75"/>
      <c r="W928" s="75"/>
    </row>
    <row r="929" spans="1:23" ht="15.75" customHeight="1">
      <c r="A929" s="75"/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75"/>
      <c r="U929" s="75"/>
      <c r="V929" s="75"/>
      <c r="W929" s="75"/>
    </row>
    <row r="930" spans="1:23" ht="15.75" customHeight="1">
      <c r="A930" s="75"/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75"/>
      <c r="U930" s="75"/>
      <c r="V930" s="75"/>
      <c r="W930" s="75"/>
    </row>
    <row r="931" spans="1:23" ht="15.75" customHeight="1">
      <c r="A931" s="75"/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75"/>
      <c r="U931" s="75"/>
      <c r="V931" s="75"/>
      <c r="W931" s="75"/>
    </row>
    <row r="932" spans="1:23" ht="15.75" customHeight="1">
      <c r="A932" s="75"/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75"/>
      <c r="U932" s="75"/>
      <c r="V932" s="75"/>
      <c r="W932" s="75"/>
    </row>
    <row r="933" spans="1:23" ht="15.75" customHeight="1">
      <c r="A933" s="75"/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75"/>
      <c r="U933" s="75"/>
      <c r="V933" s="75"/>
      <c r="W933" s="75"/>
    </row>
    <row r="934" spans="1:23" ht="15.75" customHeight="1">
      <c r="A934" s="75"/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75"/>
      <c r="U934" s="75"/>
      <c r="V934" s="75"/>
      <c r="W934" s="75"/>
    </row>
    <row r="935" spans="1:23" ht="15.75" customHeight="1">
      <c r="A935" s="75"/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75"/>
      <c r="U935" s="75"/>
      <c r="V935" s="75"/>
      <c r="W935" s="75"/>
    </row>
    <row r="936" spans="1:23" ht="15.75" customHeight="1">
      <c r="A936" s="75"/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75"/>
      <c r="U936" s="75"/>
      <c r="V936" s="75"/>
      <c r="W936" s="75"/>
    </row>
    <row r="937" spans="1:23" ht="15.75" customHeight="1">
      <c r="A937" s="75"/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75"/>
      <c r="U937" s="75"/>
      <c r="V937" s="75"/>
      <c r="W937" s="75"/>
    </row>
    <row r="938" spans="1:23" ht="15.75" customHeight="1">
      <c r="A938" s="75"/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75"/>
      <c r="U938" s="75"/>
      <c r="V938" s="75"/>
      <c r="W938" s="75"/>
    </row>
    <row r="939" spans="1:23" ht="15.75" customHeight="1">
      <c r="A939" s="75"/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75"/>
      <c r="U939" s="75"/>
      <c r="V939" s="75"/>
      <c r="W939" s="75"/>
    </row>
    <row r="940" spans="1:23" ht="15.75" customHeight="1">
      <c r="A940" s="75"/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75"/>
      <c r="U940" s="75"/>
      <c r="V940" s="75"/>
      <c r="W940" s="75"/>
    </row>
    <row r="941" spans="1:23" ht="15.75" customHeight="1">
      <c r="A941" s="75"/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75"/>
      <c r="W941" s="75"/>
    </row>
    <row r="942" spans="1:23" ht="15.75" customHeight="1">
      <c r="A942" s="75"/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75"/>
      <c r="U942" s="75"/>
      <c r="V942" s="75"/>
      <c r="W942" s="75"/>
    </row>
    <row r="943" spans="1:23" ht="15.75" customHeight="1">
      <c r="A943" s="75"/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75"/>
      <c r="U943" s="75"/>
      <c r="V943" s="75"/>
      <c r="W943" s="75"/>
    </row>
    <row r="944" spans="1:23" ht="15.75" customHeight="1">
      <c r="A944" s="75"/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75"/>
      <c r="U944" s="75"/>
      <c r="V944" s="75"/>
      <c r="W944" s="75"/>
    </row>
    <row r="945" spans="1:23" ht="15.75" customHeight="1">
      <c r="A945" s="75"/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75"/>
      <c r="U945" s="75"/>
      <c r="V945" s="75"/>
      <c r="W945" s="75"/>
    </row>
    <row r="946" spans="1:23" ht="15.75" customHeight="1">
      <c r="A946" s="75"/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75"/>
      <c r="U946" s="75"/>
      <c r="V946" s="75"/>
      <c r="W946" s="75"/>
    </row>
    <row r="947" spans="1:23" ht="15.75" customHeight="1">
      <c r="A947" s="75"/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75"/>
      <c r="U947" s="75"/>
      <c r="V947" s="75"/>
      <c r="W947" s="75"/>
    </row>
    <row r="948" spans="1:23" ht="15.75" customHeight="1">
      <c r="A948" s="75"/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75"/>
      <c r="U948" s="75"/>
      <c r="V948" s="75"/>
      <c r="W948" s="75"/>
    </row>
    <row r="949" spans="1:23" ht="15.75" customHeight="1">
      <c r="A949" s="75"/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75"/>
      <c r="U949" s="75"/>
      <c r="V949" s="75"/>
      <c r="W949" s="75"/>
    </row>
    <row r="950" spans="1:23" ht="15.75" customHeight="1">
      <c r="A950" s="75"/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75"/>
      <c r="U950" s="75"/>
      <c r="V950" s="75"/>
      <c r="W950" s="75"/>
    </row>
    <row r="951" spans="1:23" ht="15.75" customHeight="1">
      <c r="A951" s="75"/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75"/>
      <c r="U951" s="75"/>
      <c r="V951" s="75"/>
      <c r="W951" s="75"/>
    </row>
    <row r="952" spans="1:23" ht="15.75" customHeight="1">
      <c r="A952" s="75"/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75"/>
      <c r="U952" s="75"/>
      <c r="V952" s="75"/>
      <c r="W952" s="75"/>
    </row>
    <row r="953" spans="1:23" ht="15.75" customHeight="1">
      <c r="A953" s="75"/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75"/>
      <c r="U953" s="75"/>
      <c r="V953" s="75"/>
      <c r="W953" s="75"/>
    </row>
    <row r="954" spans="1:23" ht="15.75" customHeight="1">
      <c r="A954" s="75"/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75"/>
      <c r="U954" s="75"/>
      <c r="V954" s="75"/>
      <c r="W954" s="75"/>
    </row>
    <row r="955" spans="1:23" ht="15.75" customHeight="1">
      <c r="A955" s="75"/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75"/>
      <c r="W955" s="75"/>
    </row>
    <row r="956" spans="1:23" ht="15.75" customHeight="1">
      <c r="A956" s="75"/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75"/>
      <c r="U956" s="75"/>
      <c r="V956" s="75"/>
      <c r="W956" s="75"/>
    </row>
    <row r="957" spans="1:23" ht="15.75" customHeight="1">
      <c r="A957" s="75"/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75"/>
      <c r="U957" s="75"/>
      <c r="V957" s="75"/>
      <c r="W957" s="75"/>
    </row>
    <row r="958" spans="1:23" ht="15.75" customHeight="1">
      <c r="A958" s="75"/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75"/>
      <c r="U958" s="75"/>
      <c r="V958" s="75"/>
      <c r="W958" s="75"/>
    </row>
    <row r="959" spans="1:23" ht="15.75" customHeight="1">
      <c r="A959" s="75"/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75"/>
      <c r="U959" s="75"/>
      <c r="V959" s="75"/>
      <c r="W959" s="75"/>
    </row>
    <row r="960" spans="1:23" ht="15.75" customHeight="1">
      <c r="A960" s="75"/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75"/>
      <c r="U960" s="75"/>
      <c r="V960" s="75"/>
      <c r="W960" s="75"/>
    </row>
    <row r="961" spans="1:23" ht="15.75" customHeight="1">
      <c r="A961" s="75"/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75"/>
      <c r="U961" s="75"/>
      <c r="V961" s="75"/>
      <c r="W961" s="75"/>
    </row>
    <row r="962" spans="1:23" ht="15.75" customHeight="1">
      <c r="A962" s="75"/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75"/>
      <c r="U962" s="75"/>
      <c r="V962" s="75"/>
      <c r="W962" s="75"/>
    </row>
    <row r="963" spans="1:23" ht="15.75" customHeight="1">
      <c r="A963" s="75"/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75"/>
      <c r="U963" s="75"/>
      <c r="V963" s="75"/>
      <c r="W963" s="75"/>
    </row>
    <row r="964" spans="1:23" ht="15.75" customHeight="1">
      <c r="A964" s="75"/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75"/>
      <c r="U964" s="75"/>
      <c r="V964" s="75"/>
      <c r="W964" s="75"/>
    </row>
    <row r="965" spans="1:23" ht="15.75" customHeight="1">
      <c r="A965" s="75"/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75"/>
      <c r="U965" s="75"/>
      <c r="V965" s="75"/>
      <c r="W965" s="75"/>
    </row>
    <row r="966" spans="1:23" ht="15.75" customHeight="1">
      <c r="A966" s="75"/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75"/>
      <c r="U966" s="75"/>
      <c r="V966" s="75"/>
      <c r="W966" s="75"/>
    </row>
    <row r="967" spans="1:23" ht="15.75" customHeight="1">
      <c r="A967" s="75"/>
      <c r="B967" s="75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75"/>
      <c r="U967" s="75"/>
      <c r="V967" s="75"/>
      <c r="W967" s="75"/>
    </row>
    <row r="968" spans="1:23" ht="15.75" customHeight="1">
      <c r="A968" s="75"/>
      <c r="B968" s="75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75"/>
      <c r="R968" s="75"/>
      <c r="S968" s="75"/>
      <c r="T968" s="75"/>
      <c r="U968" s="75"/>
      <c r="V968" s="75"/>
      <c r="W968" s="75"/>
    </row>
    <row r="969" spans="1:23" ht="15.75" customHeight="1">
      <c r="A969" s="75"/>
      <c r="B969" s="75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75"/>
      <c r="R969" s="75"/>
      <c r="S969" s="75"/>
      <c r="T969" s="75"/>
      <c r="U969" s="75"/>
      <c r="V969" s="75"/>
      <c r="W969" s="75"/>
    </row>
    <row r="970" spans="1:23" ht="15.75" customHeight="1">
      <c r="A970" s="75"/>
      <c r="B970" s="75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75"/>
      <c r="R970" s="75"/>
      <c r="S970" s="75"/>
      <c r="T970" s="75"/>
      <c r="U970" s="75"/>
      <c r="V970" s="75"/>
      <c r="W970" s="75"/>
    </row>
    <row r="971" spans="1:23" ht="15.75" customHeight="1">
      <c r="A971" s="75"/>
      <c r="B971" s="75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75"/>
      <c r="R971" s="75"/>
      <c r="S971" s="75"/>
      <c r="T971" s="75"/>
      <c r="U971" s="75"/>
      <c r="V971" s="75"/>
      <c r="W971" s="75"/>
    </row>
    <row r="972" spans="1:23" ht="15.75" customHeight="1">
      <c r="A972" s="75"/>
      <c r="B972" s="75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75"/>
      <c r="R972" s="75"/>
      <c r="S972" s="75"/>
      <c r="T972" s="75"/>
      <c r="U972" s="75"/>
      <c r="V972" s="75"/>
      <c r="W972" s="75"/>
    </row>
    <row r="973" spans="1:23" ht="15.75" customHeight="1">
      <c r="A973" s="75"/>
      <c r="B973" s="75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75"/>
      <c r="R973" s="75"/>
      <c r="S973" s="75"/>
      <c r="T973" s="75"/>
      <c r="U973" s="75"/>
      <c r="V973" s="75"/>
      <c r="W973" s="75"/>
    </row>
    <row r="974" spans="1:23" ht="15.75" customHeight="1">
      <c r="A974" s="75"/>
      <c r="B974" s="75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75"/>
      <c r="R974" s="75"/>
      <c r="S974" s="75"/>
      <c r="T974" s="75"/>
      <c r="U974" s="75"/>
      <c r="V974" s="75"/>
      <c r="W974" s="75"/>
    </row>
    <row r="975" spans="1:23" ht="15.75" customHeight="1">
      <c r="A975" s="75"/>
      <c r="B975" s="75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75"/>
      <c r="R975" s="75"/>
      <c r="S975" s="75"/>
      <c r="T975" s="75"/>
      <c r="U975" s="75"/>
      <c r="V975" s="75"/>
      <c r="W975" s="75"/>
    </row>
    <row r="976" spans="1:23" ht="15.75" customHeight="1">
      <c r="A976" s="75"/>
      <c r="B976" s="75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75"/>
      <c r="R976" s="75"/>
      <c r="S976" s="75"/>
      <c r="T976" s="75"/>
      <c r="U976" s="75"/>
      <c r="V976" s="75"/>
      <c r="W976" s="75"/>
    </row>
    <row r="977" spans="1:23" ht="15.75" customHeight="1">
      <c r="A977" s="75"/>
      <c r="B977" s="75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75"/>
      <c r="R977" s="75"/>
      <c r="S977" s="75"/>
      <c r="T977" s="75"/>
      <c r="U977" s="75"/>
      <c r="V977" s="75"/>
      <c r="W977" s="75"/>
    </row>
    <row r="978" spans="1:23" ht="15.75" customHeight="1">
      <c r="A978" s="75"/>
      <c r="B978" s="75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75"/>
      <c r="R978" s="75"/>
      <c r="S978" s="75"/>
      <c r="T978" s="75"/>
      <c r="U978" s="75"/>
      <c r="V978" s="75"/>
      <c r="W978" s="75"/>
    </row>
    <row r="979" spans="1:23" ht="15.75" customHeight="1">
      <c r="A979" s="75"/>
      <c r="B979" s="75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75"/>
      <c r="R979" s="75"/>
      <c r="S979" s="75"/>
      <c r="T979" s="75"/>
      <c r="U979" s="75"/>
      <c r="V979" s="75"/>
      <c r="W979" s="75"/>
    </row>
    <row r="980" spans="1:23" ht="15.75" customHeight="1">
      <c r="A980" s="75"/>
      <c r="B980" s="75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75"/>
      <c r="R980" s="75"/>
      <c r="S980" s="75"/>
      <c r="T980" s="75"/>
      <c r="U980" s="75"/>
      <c r="V980" s="75"/>
      <c r="W980" s="75"/>
    </row>
    <row r="981" spans="1:23" ht="15.75" customHeight="1">
      <c r="A981" s="75"/>
      <c r="B981" s="75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75"/>
      <c r="R981" s="75"/>
      <c r="S981" s="75"/>
      <c r="T981" s="75"/>
      <c r="U981" s="75"/>
      <c r="V981" s="75"/>
      <c r="W981" s="75"/>
    </row>
    <row r="982" spans="1:23" ht="15.75" customHeight="1">
      <c r="A982" s="75"/>
      <c r="B982" s="75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75"/>
      <c r="R982" s="75"/>
      <c r="S982" s="75"/>
      <c r="T982" s="75"/>
      <c r="U982" s="75"/>
      <c r="V982" s="75"/>
      <c r="W982" s="75"/>
    </row>
    <row r="983" spans="1:23" ht="15.75" customHeight="1">
      <c r="A983" s="75"/>
      <c r="B983" s="75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75"/>
      <c r="R983" s="75"/>
      <c r="S983" s="75"/>
      <c r="T983" s="75"/>
      <c r="U983" s="75"/>
      <c r="V983" s="75"/>
      <c r="W983" s="75"/>
    </row>
    <row r="984" spans="1:23" ht="15.75" customHeight="1">
      <c r="A984" s="75"/>
      <c r="B984" s="75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75"/>
      <c r="R984" s="75"/>
      <c r="S984" s="75"/>
      <c r="T984" s="75"/>
      <c r="U984" s="75"/>
      <c r="V984" s="75"/>
      <c r="W984" s="75"/>
    </row>
    <row r="985" spans="1:23" ht="15.75" customHeight="1">
      <c r="A985" s="75"/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75"/>
      <c r="R985" s="75"/>
      <c r="S985" s="75"/>
      <c r="T985" s="75"/>
      <c r="U985" s="75"/>
      <c r="V985" s="75"/>
      <c r="W985" s="75"/>
    </row>
    <row r="986" spans="1:23" ht="15.75" customHeight="1">
      <c r="A986" s="75"/>
      <c r="B986" s="75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75"/>
      <c r="R986" s="75"/>
      <c r="S986" s="75"/>
      <c r="T986" s="75"/>
      <c r="U986" s="75"/>
      <c r="V986" s="75"/>
      <c r="W986" s="75"/>
    </row>
    <row r="987" spans="1:23" ht="15.75" customHeight="1">
      <c r="A987" s="75"/>
      <c r="B987" s="75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75"/>
      <c r="R987" s="75"/>
      <c r="S987" s="75"/>
      <c r="T987" s="75"/>
      <c r="U987" s="75"/>
      <c r="V987" s="75"/>
      <c r="W987" s="75"/>
    </row>
    <row r="988" spans="1:23" ht="15.75" customHeight="1">
      <c r="A988" s="75"/>
      <c r="B988" s="75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75"/>
      <c r="U988" s="75"/>
      <c r="V988" s="75"/>
      <c r="W988" s="75"/>
    </row>
    <row r="989" spans="1:23" ht="15.75" customHeight="1">
      <c r="A989" s="75"/>
      <c r="B989" s="75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75"/>
      <c r="R989" s="75"/>
      <c r="S989" s="75"/>
      <c r="T989" s="75"/>
      <c r="U989" s="75"/>
      <c r="V989" s="75"/>
      <c r="W989" s="75"/>
    </row>
    <row r="990" spans="1:23" ht="15.75" customHeight="1">
      <c r="A990" s="75"/>
      <c r="B990" s="75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75"/>
      <c r="R990" s="75"/>
      <c r="S990" s="75"/>
      <c r="T990" s="75"/>
      <c r="U990" s="75"/>
      <c r="V990" s="75"/>
      <c r="W990" s="75"/>
    </row>
    <row r="991" spans="1:23" ht="15.75" customHeight="1">
      <c r="A991" s="75"/>
      <c r="B991" s="75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75"/>
      <c r="R991" s="75"/>
      <c r="S991" s="75"/>
      <c r="T991" s="75"/>
      <c r="U991" s="75"/>
      <c r="V991" s="75"/>
      <c r="W991" s="75"/>
    </row>
    <row r="992" spans="1:23" ht="15.75" customHeight="1">
      <c r="A992" s="75"/>
      <c r="B992" s="75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75"/>
      <c r="R992" s="75"/>
      <c r="S992" s="75"/>
      <c r="T992" s="75"/>
      <c r="U992" s="75"/>
      <c r="V992" s="75"/>
      <c r="W992" s="75"/>
    </row>
    <row r="993" spans="1:23" ht="15.75" customHeight="1">
      <c r="A993" s="75"/>
      <c r="B993" s="75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75"/>
      <c r="R993" s="75"/>
      <c r="S993" s="75"/>
      <c r="T993" s="75"/>
      <c r="U993" s="75"/>
      <c r="V993" s="75"/>
      <c r="W993" s="75"/>
    </row>
    <row r="994" spans="1:23" ht="15.75" customHeight="1">
      <c r="A994" s="75"/>
      <c r="B994" s="75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75"/>
      <c r="R994" s="75"/>
      <c r="S994" s="75"/>
      <c r="T994" s="75"/>
      <c r="U994" s="75"/>
      <c r="V994" s="75"/>
      <c r="W994" s="75"/>
    </row>
    <row r="995" spans="1:23" ht="15.75" customHeight="1">
      <c r="A995" s="75"/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5"/>
      <c r="T995" s="75"/>
      <c r="U995" s="75"/>
      <c r="V995" s="75"/>
      <c r="W995" s="75"/>
    </row>
    <row r="996" spans="1:23" ht="15.75" customHeight="1">
      <c r="A996" s="75"/>
      <c r="B996" s="75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75"/>
      <c r="Q996" s="75"/>
      <c r="R996" s="75"/>
      <c r="S996" s="75"/>
      <c r="T996" s="75"/>
      <c r="U996" s="75"/>
      <c r="V996" s="75"/>
      <c r="W996" s="75"/>
    </row>
    <row r="997" spans="1:23" ht="15.75" customHeight="1">
      <c r="A997" s="75"/>
      <c r="B997" s="75"/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75"/>
      <c r="O997" s="75"/>
      <c r="P997" s="75"/>
      <c r="Q997" s="75"/>
      <c r="R997" s="75"/>
      <c r="S997" s="75"/>
      <c r="T997" s="75"/>
      <c r="U997" s="75"/>
      <c r="V997" s="75"/>
      <c r="W997" s="75"/>
    </row>
    <row r="998" spans="1:23" ht="15.75" customHeight="1">
      <c r="A998" s="75"/>
      <c r="B998" s="75"/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75"/>
      <c r="O998" s="75"/>
      <c r="P998" s="75"/>
      <c r="Q998" s="75"/>
      <c r="R998" s="75"/>
      <c r="S998" s="75"/>
      <c r="T998" s="75"/>
      <c r="U998" s="75"/>
      <c r="V998" s="75"/>
      <c r="W998" s="75"/>
    </row>
    <row r="999" spans="1:23" ht="15.75" customHeight="1">
      <c r="A999" s="75"/>
      <c r="B999" s="75"/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75"/>
      <c r="O999" s="75"/>
      <c r="P999" s="75"/>
      <c r="Q999" s="75"/>
      <c r="R999" s="75"/>
      <c r="S999" s="75"/>
      <c r="T999" s="75"/>
      <c r="U999" s="75"/>
      <c r="V999" s="75"/>
      <c r="W999" s="75"/>
    </row>
    <row r="1000" spans="1:23" ht="15.75" customHeight="1">
      <c r="A1000" s="75"/>
      <c r="B1000" s="7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75"/>
      <c r="O1000" s="75"/>
      <c r="P1000" s="75"/>
      <c r="Q1000" s="75"/>
      <c r="R1000" s="75"/>
      <c r="S1000" s="75"/>
      <c r="T1000" s="75"/>
      <c r="U1000" s="75"/>
      <c r="V1000" s="75"/>
      <c r="W1000" s="75"/>
    </row>
    <row r="1001" spans="1:23" ht="15.75" customHeight="1">
      <c r="A1001" s="75"/>
      <c r="B1001" s="75"/>
      <c r="C1001" s="75"/>
      <c r="D1001" s="75"/>
      <c r="E1001" s="75"/>
      <c r="F1001" s="75"/>
      <c r="G1001" s="75"/>
      <c r="H1001" s="75"/>
      <c r="I1001" s="75"/>
      <c r="J1001" s="75"/>
      <c r="K1001" s="75"/>
      <c r="L1001" s="75"/>
      <c r="M1001" s="75"/>
      <c r="N1001" s="75"/>
      <c r="O1001" s="75"/>
      <c r="P1001" s="75"/>
      <c r="Q1001" s="75"/>
      <c r="R1001" s="75"/>
      <c r="S1001" s="75"/>
      <c r="T1001" s="75"/>
      <c r="U1001" s="75"/>
      <c r="V1001" s="75"/>
      <c r="W1001" s="75"/>
    </row>
    <row r="1002" spans="1:23" ht="15.75" customHeight="1">
      <c r="A1002" s="75"/>
      <c r="B1002" s="75"/>
      <c r="C1002" s="75"/>
      <c r="D1002" s="75"/>
      <c r="E1002" s="75"/>
      <c r="F1002" s="75"/>
      <c r="G1002" s="75"/>
      <c r="H1002" s="75"/>
      <c r="I1002" s="75"/>
      <c r="J1002" s="75"/>
      <c r="K1002" s="75"/>
      <c r="L1002" s="75"/>
      <c r="M1002" s="75"/>
      <c r="N1002" s="75"/>
      <c r="O1002" s="75"/>
      <c r="P1002" s="75"/>
      <c r="Q1002" s="75"/>
      <c r="R1002" s="75"/>
      <c r="S1002" s="75"/>
      <c r="T1002" s="75"/>
      <c r="U1002" s="75"/>
      <c r="V1002" s="75"/>
      <c r="W1002" s="75"/>
    </row>
  </sheetData>
  <sheetProtection algorithmName="SHA-512" hashValue="mDe2+V32XxWXdo2zp0ZcwHwV+W5eImRkJOksS0rdD08+QmH/IIy+YKJO7vY4hD9nBJK2pi1OhR/LSo70zbWuVQ==" saltValue="I8RcxIZceUiGTLnM5w68HA==" spinCount="100000" sheet="1" objects="1" scenarios="1"/>
  <protectedRanges>
    <protectedRange sqref="E50:G50 C53:G57 C58 G58 C59" name="範囲3"/>
    <protectedRange sqref="E29:E46" name="範囲2"/>
    <protectedRange sqref="C9:G14 C15 G15 C16 C19:G23 C24 G24 C25" name="範囲1"/>
  </protectedRanges>
  <mergeCells count="40">
    <mergeCell ref="A25:B25"/>
    <mergeCell ref="A47:E47"/>
    <mergeCell ref="C55:G55"/>
    <mergeCell ref="C56:G56"/>
    <mergeCell ref="C22:G22"/>
    <mergeCell ref="C23:G23"/>
    <mergeCell ref="C24:E24"/>
    <mergeCell ref="C25:G25"/>
    <mergeCell ref="A1:G3"/>
    <mergeCell ref="A4:G4"/>
    <mergeCell ref="A5:C7"/>
    <mergeCell ref="D5:G7"/>
    <mergeCell ref="A9:B9"/>
    <mergeCell ref="A10:A11"/>
    <mergeCell ref="C15:E15"/>
    <mergeCell ref="A12:A15"/>
    <mergeCell ref="A16:B16"/>
    <mergeCell ref="A19:B19"/>
    <mergeCell ref="A20:B20"/>
    <mergeCell ref="A21:A24"/>
    <mergeCell ref="C14:G14"/>
    <mergeCell ref="C16:G16"/>
    <mergeCell ref="C19:G19"/>
    <mergeCell ref="C20:G20"/>
    <mergeCell ref="C21:G21"/>
    <mergeCell ref="C10:G10"/>
    <mergeCell ref="C11:G11"/>
    <mergeCell ref="C9:G9"/>
    <mergeCell ref="C12:G12"/>
    <mergeCell ref="C13:G13"/>
    <mergeCell ref="C57:G57"/>
    <mergeCell ref="C58:E58"/>
    <mergeCell ref="A50:D50"/>
    <mergeCell ref="A53:B53"/>
    <mergeCell ref="C53:G53"/>
    <mergeCell ref="A54:B54"/>
    <mergeCell ref="C54:G54"/>
    <mergeCell ref="A55:A59"/>
    <mergeCell ref="C59:G59"/>
    <mergeCell ref="E50:F50"/>
  </mergeCells>
  <phoneticPr fontId="49"/>
  <pageMargins left="0.7" right="0.7" top="0.75" bottom="0.75" header="0" footer="0"/>
  <pageSetup paperSize="9" scale="47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5</xdr:col>
                    <xdr:colOff>1111250</xdr:colOff>
                    <xdr:row>49</xdr:row>
                    <xdr:rowOff>146050</xdr:rowOff>
                  </from>
                  <to>
                    <xdr:col>6</xdr:col>
                    <xdr:colOff>241300</xdr:colOff>
                    <xdr:row>49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6</xdr:col>
                    <xdr:colOff>1860550</xdr:colOff>
                    <xdr:row>49</xdr:row>
                    <xdr:rowOff>177800</xdr:rowOff>
                  </from>
                  <to>
                    <xdr:col>7</xdr:col>
                    <xdr:colOff>241300</xdr:colOff>
                    <xdr:row>49</xdr:row>
                    <xdr:rowOff>412750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Application Form</vt:lpstr>
      <vt:lpstr>Optional Items Application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beijing</dc:creator>
  <cp:lastModifiedBy>篠田	 裕加</cp:lastModifiedBy>
  <dcterms:created xsi:type="dcterms:W3CDTF">2022-03-01T05:53:10Z</dcterms:created>
  <dcterms:modified xsi:type="dcterms:W3CDTF">2026-04-01T01:18:55Z</dcterms:modified>
</cp:coreProperties>
</file>